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bols-my.sharepoint.com/personal/ignaciollaneza_lucasbols_com1/Documents/Documents/"/>
    </mc:Choice>
  </mc:AlternateContent>
  <xr:revisionPtr revIDLastSave="0" documentId="8_{CFD44562-0C35-4F59-BA78-1935930705D5}" xr6:coauthVersionLast="47" xr6:coauthVersionMax="47" xr10:uidLastSave="{00000000-0000-0000-0000-000000000000}"/>
  <bookViews>
    <workbookView xWindow="-110" yWindow="-110" windowWidth="19420" windowHeight="11500" xr2:uid="{3405F7C3-FE2C-B943-BB8D-C54BD3197C70}"/>
  </bookViews>
  <sheets>
    <sheet name="POS" sheetId="1" r:id="rId1"/>
    <sheet name="Sheet1 (2)" sheetId="2" state="hidden" r:id="rId2"/>
  </sheets>
  <definedNames>
    <definedName name="_xlnm._FilterDatabase" localSheetId="0" hidden="1">POS!$B$11:$B$12</definedName>
    <definedName name="_xlnm._FilterDatabase" localSheetId="1" hidden="1">'Sheet1 (2)'!$B$10:$B$110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  <c r="BK1" i="1" s="1"/>
  <c r="BL1" i="1" s="1"/>
  <c r="BM1" i="1" s="1"/>
  <c r="BN1" i="1" s="1"/>
  <c r="BO1" i="1" s="1"/>
  <c r="BP1" i="1" s="1"/>
  <c r="E24" i="1"/>
  <c r="E23" i="1"/>
  <c r="E22" i="1"/>
  <c r="E13" i="1"/>
  <c r="E14" i="1"/>
  <c r="E15" i="1"/>
  <c r="E16" i="1"/>
  <c r="E17" i="1"/>
  <c r="E18" i="1"/>
  <c r="E19" i="1"/>
  <c r="E20" i="1"/>
  <c r="E26" i="1"/>
  <c r="E27" i="1"/>
  <c r="E28" i="1"/>
  <c r="E29" i="1"/>
  <c r="E30" i="1"/>
  <c r="E31" i="1"/>
  <c r="E32" i="1"/>
  <c r="E33" i="1"/>
  <c r="E34" i="1"/>
  <c r="E12" i="1"/>
  <c r="AS386" i="2" l="1"/>
  <c r="AR386" i="2"/>
  <c r="AQ386" i="2"/>
  <c r="AP386" i="2"/>
  <c r="AO386" i="2"/>
  <c r="AN386" i="2"/>
  <c r="AM386" i="2"/>
  <c r="AL386" i="2"/>
  <c r="AL387" i="2" s="1"/>
  <c r="AK386" i="2"/>
  <c r="AJ386" i="2"/>
  <c r="AI386" i="2"/>
  <c r="AH386" i="2"/>
  <c r="AG386" i="2"/>
  <c r="AF386" i="2"/>
  <c r="AE386" i="2"/>
  <c r="AD386" i="2"/>
  <c r="AC386" i="2"/>
  <c r="AB386" i="2"/>
  <c r="AA386" i="2"/>
  <c r="Z386" i="2"/>
  <c r="Y386" i="2"/>
  <c r="X386" i="2"/>
  <c r="W386" i="2"/>
  <c r="V386" i="2"/>
  <c r="U386" i="2"/>
  <c r="T386" i="2"/>
  <c r="S386" i="2"/>
  <c r="R386" i="2"/>
  <c r="Q386" i="2"/>
  <c r="P386" i="2"/>
  <c r="O386" i="2"/>
  <c r="N386" i="2"/>
  <c r="M386" i="2"/>
  <c r="L386" i="2"/>
  <c r="K386" i="2"/>
  <c r="J386" i="2"/>
  <c r="J387" i="2" s="1"/>
  <c r="I386" i="2"/>
  <c r="H386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H387" i="2" l="1"/>
  <c r="S387" i="2"/>
  <c r="A376" i="2"/>
  <c r="A42" i="2"/>
  <c r="A11" i="2"/>
  <c r="A379" i="2"/>
  <c r="A239" i="2"/>
  <c r="AH387" i="2"/>
  <c r="K387" i="2"/>
  <c r="A140" i="2"/>
  <c r="A103" i="2"/>
  <c r="A283" i="2"/>
  <c r="A319" i="2"/>
  <c r="A108" i="2"/>
  <c r="A56" i="2"/>
  <c r="O387" i="2"/>
  <c r="AA387" i="2"/>
  <c r="AM387" i="2"/>
  <c r="AP387" i="2"/>
  <c r="A202" i="2"/>
  <c r="G386" i="2"/>
  <c r="A386" i="2" l="1"/>
</calcChain>
</file>

<file path=xl/sharedStrings.xml><?xml version="1.0" encoding="utf-8"?>
<sst xmlns="http://schemas.openxmlformats.org/spreadsheetml/2006/main" count="1925" uniqueCount="1209">
  <si>
    <t>LBUSA MANAGER</t>
  </si>
  <si>
    <t>LBUSA</t>
  </si>
  <si>
    <t>Elizabeth Priest</t>
  </si>
  <si>
    <t>Victor Mangome</t>
  </si>
  <si>
    <t>Pat Belanger</t>
  </si>
  <si>
    <t>Brian Dunn</t>
  </si>
  <si>
    <t>Charlie McCoy</t>
  </si>
  <si>
    <t>Tim Campbell</t>
  </si>
  <si>
    <t>Kim Rarey</t>
  </si>
  <si>
    <t>Marc Mueller</t>
  </si>
  <si>
    <t>Rob Amato</t>
  </si>
  <si>
    <t>Antona Ferrari</t>
  </si>
  <si>
    <t>Rick Vela</t>
  </si>
  <si>
    <t>LUCAS BOLS USA POS ORDER FORM</t>
  </si>
  <si>
    <t>COMPANY</t>
  </si>
  <si>
    <t>Lucas Bols</t>
  </si>
  <si>
    <t>MS Walker</t>
  </si>
  <si>
    <t>Martignetti Companies</t>
  </si>
  <si>
    <t>Martignetti Connecticut</t>
  </si>
  <si>
    <t>MS Walker of RI</t>
  </si>
  <si>
    <t>Brescome Barton</t>
  </si>
  <si>
    <t>Lucas Bols USA</t>
  </si>
  <si>
    <t>Empire North</t>
  </si>
  <si>
    <t>Empire MNY</t>
  </si>
  <si>
    <t>Empire UNY</t>
  </si>
  <si>
    <t>Breakthru Beverage MD</t>
  </si>
  <si>
    <t>Breakthru Beverage DC</t>
  </si>
  <si>
    <t>Breakthru Beverage DE</t>
  </si>
  <si>
    <t>Break Thru Beverage</t>
  </si>
  <si>
    <t>South Carolina</t>
  </si>
  <si>
    <t>RNDC</t>
  </si>
  <si>
    <t>General Wholesale</t>
  </si>
  <si>
    <t>Empire Distributor GA</t>
  </si>
  <si>
    <t>Savanah Distributing</t>
  </si>
  <si>
    <t>Lipman Brothers</t>
  </si>
  <si>
    <t>D&amp;V Distributing</t>
  </si>
  <si>
    <t>SGWS Arkansas</t>
  </si>
  <si>
    <t>Athens Chattanooga</t>
  </si>
  <si>
    <t>Athens Memphis</t>
  </si>
  <si>
    <t>RNDC MI</t>
  </si>
  <si>
    <t>Breakthru Beverage VA</t>
  </si>
  <si>
    <t>RDNC NC Charlotte</t>
  </si>
  <si>
    <t>RDNC NC Raleigh</t>
  </si>
  <si>
    <t>Breakthru Beverage Canada</t>
  </si>
  <si>
    <t>Brekthru Beverge Canada</t>
  </si>
  <si>
    <t>Martignetti Company NH</t>
  </si>
  <si>
    <t>SGWS</t>
  </si>
  <si>
    <t>Reyes</t>
  </si>
  <si>
    <t>BBG</t>
  </si>
  <si>
    <t>Lucass Bols USA</t>
  </si>
  <si>
    <t xml:space="preserve">Lucas Bols USA </t>
  </si>
  <si>
    <t xml:space="preserve">Breakthru NV </t>
  </si>
  <si>
    <t xml:space="preserve">Breakthru CO </t>
  </si>
  <si>
    <t xml:space="preserve">Breakthru MO </t>
  </si>
  <si>
    <t xml:space="preserve">BBG IL </t>
  </si>
  <si>
    <t>JB WI</t>
  </si>
  <si>
    <t>JB MN</t>
  </si>
  <si>
    <t>TEXAS</t>
  </si>
  <si>
    <t>RNDC NTX- ABILENE</t>
  </si>
  <si>
    <t>RNDC NTX- LONGVIEW</t>
  </si>
  <si>
    <t>RNDC SETX- HOUSTON</t>
  </si>
  <si>
    <t>RNDC STX- AUSTIN</t>
  </si>
  <si>
    <t>RNDC STX- SAN ANTONIO</t>
  </si>
  <si>
    <t>RNDC STX- CORPUS CHRISTI</t>
  </si>
  <si>
    <t>RNDC WTX- LUBBOCK</t>
  </si>
  <si>
    <t>RNDC WTX- EL PASO</t>
  </si>
  <si>
    <t>CONTACT NAME</t>
  </si>
  <si>
    <t>Ignacio Llaneza</t>
  </si>
  <si>
    <t>Sean Irving</t>
  </si>
  <si>
    <t>Bryan Fehrnstrom</t>
  </si>
  <si>
    <t>Spencer Stack</t>
  </si>
  <si>
    <t>Ray Arruda</t>
  </si>
  <si>
    <t>Nate Graf, Attn: POS Warehouse</t>
  </si>
  <si>
    <t>Dimitri Glenny</t>
  </si>
  <si>
    <t>Ryan Davis</t>
  </si>
  <si>
    <t>Ken Aloi</t>
  </si>
  <si>
    <t>Empire Display Dept.</t>
  </si>
  <si>
    <t>Empire Merchants North</t>
  </si>
  <si>
    <t>Ki Han</t>
  </si>
  <si>
    <t>Dan Burke</t>
  </si>
  <si>
    <t>Richard Nicol</t>
  </si>
  <si>
    <t>Carl  Frequiere</t>
  </si>
  <si>
    <t>Stuart Simmons</t>
  </si>
  <si>
    <t>POS Warehouse</t>
  </si>
  <si>
    <t>Dale Lowenstein</t>
  </si>
  <si>
    <t>Mat Bessette</t>
  </si>
  <si>
    <t>John Schorn</t>
  </si>
  <si>
    <t>Charlie Jackson</t>
  </si>
  <si>
    <t>Andy Hite</t>
  </si>
  <si>
    <t>Justin Hall</t>
  </si>
  <si>
    <t>Justin Welch</t>
  </si>
  <si>
    <t>Payton Whitten</t>
  </si>
  <si>
    <t>Eileen Larkin/Dao Vo</t>
  </si>
  <si>
    <t>Tony Fortunate</t>
  </si>
  <si>
    <t>Todd Zycloke</t>
  </si>
  <si>
    <t>Lauren Wiseman</t>
  </si>
  <si>
    <t>Dao Vao</t>
  </si>
  <si>
    <t>Blake Smelzer</t>
  </si>
  <si>
    <t>Chris Comeau</t>
  </si>
  <si>
    <t>Karina Gauthier</t>
  </si>
  <si>
    <t>Doug Weigand</t>
  </si>
  <si>
    <t>?</t>
  </si>
  <si>
    <t>Steven Ama</t>
  </si>
  <si>
    <t>Majeed Aboussie</t>
  </si>
  <si>
    <t>Stephen Colovos</t>
  </si>
  <si>
    <t xml:space="preserve">Rob Amato </t>
  </si>
  <si>
    <t>Greg Walls</t>
  </si>
  <si>
    <t xml:space="preserve">Chad Weygand </t>
  </si>
  <si>
    <t xml:space="preserve">Donnie Matthews </t>
  </si>
  <si>
    <t>kris burdek</t>
  </si>
  <si>
    <t>Attn: Steph Bahm</t>
  </si>
  <si>
    <t xml:space="preserve">attn Jeff Ritter </t>
  </si>
  <si>
    <t>unit 1440</t>
  </si>
  <si>
    <t>RICK VELA</t>
  </si>
  <si>
    <t>Nick Marsh</t>
  </si>
  <si>
    <t>Jaz Rokyta</t>
  </si>
  <si>
    <t>ADDRESS STREET #</t>
  </si>
  <si>
    <t>445 Hamilton Ave</t>
  </si>
  <si>
    <t>975 University Ave</t>
  </si>
  <si>
    <t>200 Charles F Colton Rd</t>
  </si>
  <si>
    <t>100 Browning St</t>
  </si>
  <si>
    <t>16 Commercial Way</t>
  </si>
  <si>
    <t>80 Defco Park Road</t>
  </si>
  <si>
    <t>54 N Main Street # 407</t>
  </si>
  <si>
    <t xml:space="preserve">7350 Round Pond Rd North </t>
  </si>
  <si>
    <t>200 Dunn Rd</t>
  </si>
  <si>
    <t>Concourse Center Suite 400, 4039 Genesee St</t>
  </si>
  <si>
    <t>19 – 60 49 Street</t>
  </si>
  <si>
    <t>16 Houghtaling Road</t>
  </si>
  <si>
    <t>1413 Tangier Dr</t>
  </si>
  <si>
    <t>922 Levels Rd</t>
  </si>
  <si>
    <t>30 Cross Falls Way</t>
  </si>
  <si>
    <t xml:space="preserve">6031 Madison Ave </t>
  </si>
  <si>
    <t>9801 Premier Parkway</t>
  </si>
  <si>
    <t xml:space="preserve">101 Beverage Boulevard  </t>
  </si>
  <si>
    <t>1008 Brook Court</t>
  </si>
  <si>
    <t>809 Jefferson Hwy</t>
  </si>
  <si>
    <t>1595 Marietta Blvd.</t>
  </si>
  <si>
    <t>685 Hartman Road</t>
  </si>
  <si>
    <t>11 Interchange Dr</t>
  </si>
  <si>
    <t>2815 Brick Church Pike</t>
  </si>
  <si>
    <t>5608 Middlebrook Pike</t>
  </si>
  <si>
    <t>11101 Smitty Ln</t>
  </si>
  <si>
    <t>2735 Kanasita Drive Ste 121</t>
  </si>
  <si>
    <t xml:space="preserve">905 James St </t>
  </si>
  <si>
    <t>2955 Amelia Drive</t>
  </si>
  <si>
    <t>7221 Becky Circle</t>
  </si>
  <si>
    <t>13000 Eckles Road</t>
  </si>
  <si>
    <t>5800 Technology Blvd</t>
  </si>
  <si>
    <t>6701 Northpark Blvd H,</t>
  </si>
  <si>
    <t>7221 Becky Cir</t>
  </si>
  <si>
    <t>13151 Varnier Place Unit 170</t>
  </si>
  <si>
    <t>134 Peter Street Suite 1502</t>
  </si>
  <si>
    <t>3700 Rue St Patrick Unit 326</t>
  </si>
  <si>
    <t>540 North Commercial Street</t>
  </si>
  <si>
    <t>1025 Valley Ave NW</t>
  </si>
  <si>
    <t>6300 Changepoint Dr</t>
  </si>
  <si>
    <t>94-501 Kau Street</t>
  </si>
  <si>
    <t>7 Wilson Drive</t>
  </si>
  <si>
    <t>1318 E. 37th Street</t>
  </si>
  <si>
    <t>650 Stone Rd</t>
  </si>
  <si>
    <t>3541 Tri Familiy Road</t>
  </si>
  <si>
    <t xml:space="preserve">6825 Emerald Tree ct </t>
  </si>
  <si>
    <t>1849 W Cheyenne Ave</t>
  </si>
  <si>
    <t>3980 Central Park Blvd,</t>
  </si>
  <si>
    <t>550 East 13th Avenue</t>
  </si>
  <si>
    <t>3333 S laramie Ave</t>
  </si>
  <si>
    <t xml:space="preserve"> 301 W Vienna Ave </t>
  </si>
  <si>
    <t xml:space="preserve">1140 S Homer St </t>
  </si>
  <si>
    <t xml:space="preserve">2850 n pulaski Rd </t>
  </si>
  <si>
    <t>501 Wonderstruck</t>
  </si>
  <si>
    <t xml:space="preserve">4621 Maple </t>
  </si>
  <si>
    <t>341 W. Cotton</t>
  </si>
  <si>
    <t>8045 Northcourt Road</t>
  </si>
  <si>
    <t>2101 E. St. Elmo Rd, Bldg 2 Suite 200</t>
  </si>
  <si>
    <t>6511 Tri-County Parkway</t>
  </si>
  <si>
    <t>434 45th Street</t>
  </si>
  <si>
    <t>507 Lubbock Business Park Blvd</t>
  </si>
  <si>
    <t>35 Celerity Wagon St.</t>
  </si>
  <si>
    <t xml:space="preserve">CITY STATE ZIP </t>
  </si>
  <si>
    <t>White Plains, NY 10601</t>
  </si>
  <si>
    <t>Norwood, MA 02062</t>
  </si>
  <si>
    <t>Taunton, MA 02780</t>
  </si>
  <si>
    <t>Stratford, CT 06615</t>
  </si>
  <si>
    <t>Warren, RI 02885</t>
  </si>
  <si>
    <t>North Haven, CT 06473</t>
  </si>
  <si>
    <t>Wharton, NJ 07885</t>
  </si>
  <si>
    <t>Syracuse, NY 13212</t>
  </si>
  <si>
    <t>Lyons, NY 14489</t>
  </si>
  <si>
    <t>Cheetokawa, NY 14225</t>
  </si>
  <si>
    <t>Astoria, NY 11105</t>
  </si>
  <si>
    <t>West Coxsackie, NY 12192</t>
  </si>
  <si>
    <t>Middle River, MD</t>
  </si>
  <si>
    <t>Middletown, DE 19709</t>
  </si>
  <si>
    <t>Sparks Glencoe, MD 21152</t>
  </si>
  <si>
    <t>Tampa Florida 33619</t>
  </si>
  <si>
    <t>Miramar Florida 33025</t>
  </si>
  <si>
    <t>Rigeway, SC 29130</t>
  </si>
  <si>
    <t>Mandeville, LA. 70448</t>
  </si>
  <si>
    <t>Jefferson LA. 70121</t>
  </si>
  <si>
    <t>Atlanta, Georgia 30318</t>
  </si>
  <si>
    <t>Austell, GA 30168</t>
  </si>
  <si>
    <t>Savannah, GA 31415</t>
  </si>
  <si>
    <t>Nashville, TN. 37207</t>
  </si>
  <si>
    <t>Knoxville, TN 37921</t>
  </si>
  <si>
    <t>North Little Rock, AR 72117</t>
  </si>
  <si>
    <t>Chattanooga, TN 37343</t>
  </si>
  <si>
    <t>Memphis, TN 38106</t>
  </si>
  <si>
    <t>Edgewood, KY 41017</t>
  </si>
  <si>
    <t>Raleigh, NC 27615</t>
  </si>
  <si>
    <t>Livonia, MI 48150</t>
  </si>
  <si>
    <t>Sandston, VA 23150</t>
  </si>
  <si>
    <t xml:space="preserve"> Charlotte, NC 28216 </t>
  </si>
  <si>
    <t xml:space="preserve">Raleigh, NC 27615 </t>
  </si>
  <si>
    <t>Richmond, BC V6V 2J1 Canada</t>
  </si>
  <si>
    <t>Toronto, ON M5V 2H2 Canada</t>
  </si>
  <si>
    <t>Montreal QC H4E 1A2 Canada</t>
  </si>
  <si>
    <t>Manchester, NH 03101</t>
  </si>
  <si>
    <t>Puyallup, WA 98371</t>
  </si>
  <si>
    <t>Anchorage, AK 99518</t>
  </si>
  <si>
    <t>Waipahu, HI 96797</t>
  </si>
  <si>
    <t>Long Beach, CA 90807</t>
  </si>
  <si>
    <t xml:space="preserve"> Benicia, CA 94510</t>
  </si>
  <si>
    <t>Pilot Hill, CA 95664</t>
  </si>
  <si>
    <t xml:space="preserve">Las Vegas NV 89130 </t>
  </si>
  <si>
    <t>North Las Vegas, NV 89032</t>
  </si>
  <si>
    <t xml:space="preserve"> Denver, CO 80238</t>
  </si>
  <si>
    <t>North Kansas City, MO 64116</t>
  </si>
  <si>
    <t>Chicago IL 60804</t>
  </si>
  <si>
    <t>milwaukee, WI 53212</t>
  </si>
  <si>
    <t>St Paul mn  55116</t>
  </si>
  <si>
    <t>Chicago IL 60641</t>
  </si>
  <si>
    <t>Liberty Hill, TX 78642</t>
  </si>
  <si>
    <t>Abilene, TX  79602</t>
  </si>
  <si>
    <t>Longview, TX  75606</t>
  </si>
  <si>
    <t>Houston, TX  77040</t>
  </si>
  <si>
    <t>Austin, TX  78744</t>
  </si>
  <si>
    <t>Schertz, TX  78154</t>
  </si>
  <si>
    <t>Corpus Christi, TX  78405</t>
  </si>
  <si>
    <t>Lubbock, TX  79403</t>
  </si>
  <si>
    <t>El Paso, TX  79906</t>
  </si>
  <si>
    <t>CONTACT PHONE NUMBER</t>
  </si>
  <si>
    <t>917 419 9883</t>
  </si>
  <si>
    <t>781-820-3326</t>
  </si>
  <si>
    <t>774-504-9632</t>
  </si>
  <si>
    <t>978-994-3043</t>
  </si>
  <si>
    <t>401-203-6095</t>
  </si>
  <si>
    <t>315-800-2768</t>
  </si>
  <si>
    <t>315-310-5081</t>
  </si>
  <si>
    <t>716-238-3248</t>
  </si>
  <si>
    <t>Vinny Innone-7182552735</t>
  </si>
  <si>
    <t>Tom Carter-6319211303</t>
  </si>
  <si>
    <t>443-827-2972</t>
  </si>
  <si>
    <t>302-494-7375</t>
  </si>
  <si>
    <t>443-255-5311</t>
  </si>
  <si>
    <t>954-2379318</t>
  </si>
  <si>
    <t>504-578-7121</t>
  </si>
  <si>
    <t>504-849-6065</t>
  </si>
  <si>
    <t>404-367-6238</t>
  </si>
  <si>
    <t>603-260-2981</t>
  </si>
  <si>
    <t>(912) 233-1167</t>
  </si>
  <si>
    <t>615-218-6701</t>
  </si>
  <si>
    <t>615-848-4141</t>
  </si>
  <si>
    <t>501-955-2903</t>
  </si>
  <si>
    <t>423-629-7311</t>
  </si>
  <si>
    <t xml:space="preserve">901-734-8718 </t>
  </si>
  <si>
    <t>919 398 6146</t>
  </si>
  <si>
    <t>248 210 7319</t>
  </si>
  <si>
    <t>804 638 0240</t>
  </si>
  <si>
    <t>604 207 5908</t>
  </si>
  <si>
    <t>819 661 0586</t>
  </si>
  <si>
    <t>438 506 0958</t>
  </si>
  <si>
    <t>603 496 5171</t>
  </si>
  <si>
    <t>808-766-1191</t>
  </si>
  <si>
    <t>253-651-7944</t>
  </si>
  <si>
    <t>562-357-0553</t>
  </si>
  <si>
    <t>916-276-3073</t>
  </si>
  <si>
    <t>305.481.8577</t>
  </si>
  <si>
    <t>702.400.2106</t>
  </si>
  <si>
    <t>303.282.0549</t>
  </si>
  <si>
    <t>816.590.6280</t>
  </si>
  <si>
    <t>224-535-0778</t>
  </si>
  <si>
    <t>262-812-9917</t>
  </si>
  <si>
    <t>651-649-5800</t>
  </si>
  <si>
    <t>512-228-6836</t>
  </si>
  <si>
    <t>325-695-3430</t>
  </si>
  <si>
    <t>903-758-7313</t>
  </si>
  <si>
    <t>832-782-1000</t>
  </si>
  <si>
    <t>512-834-9742</t>
  </si>
  <si>
    <t>210-224-7531</t>
  </si>
  <si>
    <t>361-882-4273</t>
  </si>
  <si>
    <t>806-686-6409</t>
  </si>
  <si>
    <t>915-600-6315</t>
  </si>
  <si>
    <t>TRACKING</t>
  </si>
  <si>
    <t xml:space="preserve">Syracuse </t>
  </si>
  <si>
    <t>Rochester</t>
  </si>
  <si>
    <t>Buffalo</t>
  </si>
  <si>
    <t>Albany</t>
  </si>
  <si>
    <t>ETA</t>
  </si>
  <si>
    <t>BRAND</t>
  </si>
  <si>
    <t>ITEM NUMBER</t>
  </si>
  <si>
    <t>ITEM NAME</t>
  </si>
  <si>
    <t>TOTAL</t>
  </si>
  <si>
    <t>ORDER QUANTITY</t>
  </si>
  <si>
    <t>Passoa</t>
  </si>
  <si>
    <t>TTS Bottle Necker (Packs x 25)</t>
  </si>
  <si>
    <t>TTS Shelf Talker</t>
  </si>
  <si>
    <t>TTS Case Card</t>
  </si>
  <si>
    <t>TTS Case Tucker</t>
  </si>
  <si>
    <t>TTS Counter Card</t>
  </si>
  <si>
    <t>TTS Pull Up Banner</t>
  </si>
  <si>
    <t>TTS Demo Card</t>
  </si>
  <si>
    <t>TTS Poster</t>
  </si>
  <si>
    <t>TTS Table Tent</t>
  </si>
  <si>
    <t>TTS Shelf Talker - NON REBATE</t>
  </si>
  <si>
    <t>TTS Case Card - NON REBATE</t>
  </si>
  <si>
    <t>TTS Case Tucker - NON REBATE</t>
  </si>
  <si>
    <t>Cross Merch MARTINI Shelf Talker</t>
  </si>
  <si>
    <t>Cross Merch MARTINI/VODKA Case Tucker</t>
  </si>
  <si>
    <t>Cross Merch MARTINI/VODKA Case Card</t>
  </si>
  <si>
    <t>Cross Merch SPRITZ/PROSECCO  Shelf Talker</t>
  </si>
  <si>
    <t>Cross Merch SPRITZ/PROSECCO Case Tucker</t>
  </si>
  <si>
    <t>Cross Merch SPRITZ/PROSECCO Case Card</t>
  </si>
  <si>
    <t>Cross Merch MARGARITA/TEQUILA  Shelf Talker</t>
  </si>
  <si>
    <t>Cross Merch MARGARITA/TEQUILA Case Tucker</t>
  </si>
  <si>
    <t>Cross Merch MARGARITA/TEQUILA Case Card</t>
  </si>
  <si>
    <t>SAVE FOR MARKETING /EVENTS</t>
  </si>
  <si>
    <t>FIELD ORDER REQUEST GRAND TOTAL</t>
  </si>
  <si>
    <t xml:space="preserve">Lucas Bols </t>
  </si>
  <si>
    <t>BBG WI</t>
  </si>
  <si>
    <t>BBG MN</t>
  </si>
  <si>
    <t>Bill Pigott</t>
  </si>
  <si>
    <t>Kenneth Blackwell</t>
  </si>
  <si>
    <t>Pete Danford</t>
  </si>
  <si>
    <t xml:space="preserve">William Patterson </t>
  </si>
  <si>
    <t>Peter Fontaine</t>
  </si>
  <si>
    <t>Nikolaus Chavez</t>
  </si>
  <si>
    <t>Attn james mulhall</t>
  </si>
  <si>
    <t>attn jake Hattenberger</t>
  </si>
  <si>
    <t>111 Thornbury Avenue</t>
  </si>
  <si>
    <t>1125 Bengies Rd 21220</t>
  </si>
  <si>
    <t>2800 V Street Unit E</t>
  </si>
  <si>
    <t>1862 Arden Way</t>
  </si>
  <si>
    <t>6408 287th Street</t>
  </si>
  <si>
    <t>6307 Arctic Spur Road</t>
  </si>
  <si>
    <t>6825 Emerlad Tree ct</t>
  </si>
  <si>
    <t>500 W N Shore Dr</t>
  </si>
  <si>
    <t>701 Industrial Blvd NE,</t>
  </si>
  <si>
    <t>Glen Rock, NJ 07452</t>
  </si>
  <si>
    <t>Washington, D.C. 20018</t>
  </si>
  <si>
    <t>Jacksonville Florida 32250</t>
  </si>
  <si>
    <t>Auburn, WA 98001</t>
  </si>
  <si>
    <t>Las Vegas, NV, 89130</t>
  </si>
  <si>
    <t>chicago IL 60804</t>
  </si>
  <si>
    <t>hartland WI  53029</t>
  </si>
  <si>
    <t>Minnedapolis MN 55413</t>
  </si>
  <si>
    <t>443-617-2207</t>
  </si>
  <si>
    <t>301-442-2333</t>
  </si>
  <si>
    <t>484-639-4066</t>
  </si>
  <si>
    <t>904-8643866</t>
  </si>
  <si>
    <t>206-465-9382</t>
  </si>
  <si>
    <t>442.247.8918</t>
  </si>
  <si>
    <t xml:space="preserve">305 481 8577 </t>
  </si>
  <si>
    <t>262-821-0600</t>
  </si>
  <si>
    <t>651-646-7821</t>
  </si>
  <si>
    <t>007-1010298438</t>
  </si>
  <si>
    <t>007-1010298479</t>
  </si>
  <si>
    <t>007-1010298485</t>
  </si>
  <si>
    <t>007-1010300213</t>
  </si>
  <si>
    <t>007-1010298678</t>
  </si>
  <si>
    <t>007-1010298494</t>
  </si>
  <si>
    <t>007-1010298446</t>
  </si>
  <si>
    <t>007-1010298649</t>
  </si>
  <si>
    <t>007-1010298903</t>
  </si>
  <si>
    <t>007-1010298937</t>
  </si>
  <si>
    <t>007-1010299048</t>
  </si>
  <si>
    <t>007-1010299406</t>
  </si>
  <si>
    <t>007-1010298902</t>
  </si>
  <si>
    <t>007-1010299445</t>
  </si>
  <si>
    <t>007-1010298988</t>
  </si>
  <si>
    <t>007-1010299490</t>
  </si>
  <si>
    <t>007-1010298967</t>
  </si>
  <si>
    <t>007-1010299446</t>
  </si>
  <si>
    <t>007-1010299617</t>
  </si>
  <si>
    <t>007-1010300045</t>
  </si>
  <si>
    <t>007-1010299948</t>
  </si>
  <si>
    <t>007-1010299984</t>
  </si>
  <si>
    <t>007-1010299988</t>
  </si>
  <si>
    <t>007-1010298817</t>
  </si>
  <si>
    <t>007-1010298850</t>
  </si>
  <si>
    <t>007-10102300044</t>
  </si>
  <si>
    <t>007-1010300214</t>
  </si>
  <si>
    <t>007-1010300353</t>
  </si>
  <si>
    <t>007-1010300199</t>
  </si>
  <si>
    <t>007-1010299831</t>
  </si>
  <si>
    <t>007-1010299897</t>
  </si>
  <si>
    <t>007-1010300375</t>
  </si>
  <si>
    <t>007-1010300399</t>
  </si>
  <si>
    <t>007-1010300320</t>
  </si>
  <si>
    <t>007-1010300265</t>
  </si>
  <si>
    <t>007-1010300227</t>
  </si>
  <si>
    <t>007-1010299833</t>
  </si>
  <si>
    <t>007-1010299588</t>
  </si>
  <si>
    <t>52901 &amp; 52903</t>
  </si>
  <si>
    <t>53114 &amp; 53115</t>
  </si>
  <si>
    <t>F. AIR - PRO# 94175797</t>
  </si>
  <si>
    <t>ABF  221109901</t>
  </si>
  <si>
    <t>2-DAY T  #2078296-2</t>
  </si>
  <si>
    <t>ABF #221934407</t>
  </si>
  <si>
    <t>FWD AIR #94222163</t>
  </si>
  <si>
    <t>ETES # 0492672708</t>
  </si>
  <si>
    <t>F.EX. 393462229124</t>
  </si>
  <si>
    <t>SEFL #45780508-1</t>
  </si>
  <si>
    <t>T. FORCE #475693724</t>
  </si>
  <si>
    <t>LOCAL DELIVERY</t>
  </si>
  <si>
    <t>AAA C# 69393062-0</t>
  </si>
  <si>
    <t>AAA C 683156384</t>
  </si>
  <si>
    <t>F. AIR #94249822</t>
  </si>
  <si>
    <t>F. AIR #94290063</t>
  </si>
  <si>
    <t>AAA C#69393056-2</t>
  </si>
  <si>
    <t>SAIA # 	108783350402</t>
  </si>
  <si>
    <t>AAA C.# 68315637-6</t>
  </si>
  <si>
    <t>AAA C#69393008-3</t>
  </si>
  <si>
    <t>AAA C #66610836-0</t>
  </si>
  <si>
    <t>ABF #221934087</t>
  </si>
  <si>
    <t>SAIA # 	108239519904</t>
  </si>
  <si>
    <t>FWD AIR # 94367914</t>
  </si>
  <si>
    <t>FED EX884855617873</t>
  </si>
  <si>
    <t>FED EX 88485428090</t>
  </si>
  <si>
    <t>2-DAY T#2087758-3</t>
  </si>
  <si>
    <t>FWD AIR#94392701</t>
  </si>
  <si>
    <t>FED EX 394818025341</t>
  </si>
  <si>
    <t>FED EX # 39818756409</t>
  </si>
  <si>
    <t>FWD AIR#94346995</t>
  </si>
  <si>
    <t>ABF #221933983</t>
  </si>
  <si>
    <t>SAIA #</t>
  </si>
  <si>
    <t>FWD AIR #94410624</t>
  </si>
  <si>
    <t>FWD AIR #94402716</t>
  </si>
  <si>
    <t>AAA C# 69399504</t>
  </si>
  <si>
    <t>AAA C# 69399505</t>
  </si>
  <si>
    <t>FWD AIR #94347066</t>
  </si>
  <si>
    <t>FED EX #394283766029</t>
  </si>
  <si>
    <t>INVENTORY (March 2025)</t>
  </si>
  <si>
    <t>BOLS</t>
  </si>
  <si>
    <t>LB-055</t>
  </si>
  <si>
    <t>DISPLAY-ADD FLAVOR TO YOUR MARGARITA WITH BOLS LIQUEURS</t>
  </si>
  <si>
    <t>007-1010300212</t>
  </si>
  <si>
    <t>LB-118</t>
  </si>
  <si>
    <t>BOLS COCKTAIL 5OZ CUP-SLV OF 100 CUPS (QTY IN PACKS) (M3169-351)</t>
  </si>
  <si>
    <t>FWD AIR#94392034</t>
  </si>
  <si>
    <t>LB-229</t>
  </si>
  <si>
    <t>BOLS Counter Mat  15x15x.500</t>
  </si>
  <si>
    <t>LB-435</t>
  </si>
  <si>
    <t>BOLS-OUT OF THIS WORLD PROFIT MARGINS - FOAM SIGN</t>
  </si>
  <si>
    <t>LB-440</t>
  </si>
  <si>
    <t>BOLS  - LIGHT AND REFRESHING COCKTAILS - FOAM SIGN</t>
  </si>
  <si>
    <t>LB-464-SM</t>
  </si>
  <si>
    <t>SM - BOLS AMSTERDAM - NORTH FACE DRYVENT RAIN JACKET - BLACK SIZE: SMALL</t>
  </si>
  <si>
    <t>LB-466-LG</t>
  </si>
  <si>
    <t>LG - BOLS AMSTERDAM - NORTH FACE DRYVENT RAIN JACKET - BLACK SIZE: LARGE</t>
  </si>
  <si>
    <t>LB-467-XL</t>
  </si>
  <si>
    <t>XL - BOLS AMSTERDAM - NORTH FACE DRYVENT RAIN JACKET - BLACK SIZE: X-LARGE</t>
  </si>
  <si>
    <t>LB-470</t>
  </si>
  <si>
    <t>BOLS AMSTERDAM 1575 - ANYDAY KATANA 3.0 GOLF BAG - BLACK</t>
  </si>
  <si>
    <t>LB-539</t>
  </si>
  <si>
    <t>BOLS - ESPRESSO MARTINI DECAL</t>
  </si>
  <si>
    <t>LB-540</t>
  </si>
  <si>
    <t>BOLS - AZUL MARGARITA &amp; ESPRESSO MARTINI DECAL</t>
  </si>
  <si>
    <t>LB-541</t>
  </si>
  <si>
    <t>BOLS - GRAB &amp; GO DECAL</t>
  </si>
  <si>
    <t>LB-553</t>
  </si>
  <si>
    <t>BOLS AMSTERDAM - WOODEN CUTTING BOARD</t>
  </si>
  <si>
    <t>LB-554</t>
  </si>
  <si>
    <t>BOLS AMSTERDAM - STAINLESS STEEL SHAKER</t>
  </si>
  <si>
    <t>LB-560</t>
  </si>
  <si>
    <t>BOLS GENEVER - FLEECE JACKET - DARK GREY - SIZE XL</t>
  </si>
  <si>
    <t>LB-573</t>
  </si>
  <si>
    <t>BOLS AMSTERDAM EST. 1575 - VODKA - 700 ML - 40% ALC. VOL - 12/CASE</t>
  </si>
  <si>
    <t>LB-617</t>
  </si>
  <si>
    <t>BLACK PLASTIC ICE MOLD  - 4 COMPARTMENT -  "BOLS" LOGO"</t>
  </si>
  <si>
    <t>LB-683</t>
  </si>
  <si>
    <t>BOLS -  5 COCKTAILES - GRAVITY DISPENSER  - 200ML</t>
  </si>
  <si>
    <t>LB-699</t>
  </si>
  <si>
    <t>BOLS - RED KEYCHAIN - BLUE "BOLS" LOGO"</t>
  </si>
  <si>
    <t>LB-754</t>
  </si>
  <si>
    <t>BOLS - PASSION PINS - SET OF 4</t>
  </si>
  <si>
    <t>LB-761</t>
  </si>
  <si>
    <t>BOLS - 1575 CLUE - CURACAO LIQUEOR - PULL UP BANNER</t>
  </si>
  <si>
    <t>LB-773</t>
  </si>
  <si>
    <t>BOLS - BLUE MARTINI CARD</t>
  </si>
  <si>
    <t>LB-774</t>
  </si>
  <si>
    <t>BOLS - BLUE PLASTIC CUP</t>
  </si>
  <si>
    <t>LB-775</t>
  </si>
  <si>
    <t>BOLS - CERAMIC BOTTLE DISPLAY - SET OF 4</t>
  </si>
  <si>
    <t>LB-776</t>
  </si>
  <si>
    <t>LUCAS BOLS - APRICOT BRANDY EMPTY BOTTLE</t>
  </si>
  <si>
    <t>LB-779</t>
  </si>
  <si>
    <t>BOLS - MULTI COLOR GARLAND</t>
  </si>
  <si>
    <t>PCT00084</t>
  </si>
  <si>
    <t>S638-BRT AUTHORITY NON-JEAN TWILL SHIRT-BLACK-(SMAL)-Qty.by unit</t>
  </si>
  <si>
    <t>PCT00085</t>
  </si>
  <si>
    <t>S638-BRT AUTHORITY NON-JEAN TWILL SHIRT-BLACK-(MEDIUM)-Qty.by unit</t>
  </si>
  <si>
    <t>PCT00086</t>
  </si>
  <si>
    <t>S638-BRT AUTHORITY NON-JEAN TWILL SHIRT-BLACK-(LARGE)-Qty.by unit</t>
  </si>
  <si>
    <t>PCT00087</t>
  </si>
  <si>
    <t>S638-BRT AUTHORITY NON-JEAN TWILL SHIRT-BLACK-(XLARGE)-Qty.by unit</t>
  </si>
  <si>
    <t>PCT00088</t>
  </si>
  <si>
    <t>S638-BRT AUTHORITY NON-JEAN TWILL SHIRT-BLACK-(2XLARGE)-Qty.by unit</t>
  </si>
  <si>
    <t>BOLS GENEVER</t>
  </si>
  <si>
    <t>LB-001</t>
  </si>
  <si>
    <t>BOLS GENEVER AMSTERDAM EST.1575 (50 ML - 42% ALC./VOL) - (PACK/12 BOTTLES) (QTY IN PACK)</t>
  </si>
  <si>
    <t>LB-002</t>
  </si>
  <si>
    <t>BOLS GENEVER AMSTERDAM - BOX EMPTY - 12PCS PER BOX - QTY IN UNITS</t>
  </si>
  <si>
    <t>LB-004</t>
  </si>
  <si>
    <t>BROCHURE - THE ORIGINAL SPIRIT OF AMSTERDAM - QTY IN UNITS</t>
  </si>
  <si>
    <t>LB-007</t>
  </si>
  <si>
    <t>BOLS GENEVER  - LIGHT BULB GLASS 2017 (WITH LOGO) - BOX/12PCS - QTY IN UNITS</t>
  </si>
  <si>
    <t>LB-021</t>
  </si>
  <si>
    <t>LUCAS BOLS - GENEVER -RLN TRAY - BLACK - 5 PER BOX (QTY IN UNITS - SHIP IN CASE)</t>
  </si>
  <si>
    <t>LB-103</t>
  </si>
  <si>
    <t>BOLS SPIGOT - BUNG - &amp; STORING TABLETS-USED WITH BARREACH APF (QTY IN UNITS) (M3169-260)</t>
  </si>
  <si>
    <t>LB-160</t>
  </si>
  <si>
    <t>LUCAS BOLS - LIGHT BULB GLASS 2019 EDITION (WITH LOGO) - BOX/12PCS - QTY IN BOXES</t>
  </si>
  <si>
    <t>LB-237</t>
  </si>
  <si>
    <t>Bols Genever light bulbs 2020 edition (WITH LOGO) - PACK/12 - qty inpack</t>
  </si>
  <si>
    <t>LB-238</t>
  </si>
  <si>
    <t>Bols Genever light bulbs 2020 edition (NO LOGO) - PACK/12 - qty inpack</t>
  </si>
  <si>
    <t>LB-281</t>
  </si>
  <si>
    <t>BOLS GENEVER AMSTERDAM - EST.1575 - (4.5 L - 42% ALC./VOL) - (1 BOTTLE/BOX - QTY IN UNITS</t>
  </si>
  <si>
    <t>LB-441</t>
  </si>
  <si>
    <t>="BOLS GENEVER  - "THE ORIGINAL SPIRIT OF AMSTERDAM - PULL UP BANNER"</t>
  </si>
  <si>
    <t>LB-442</t>
  </si>
  <si>
    <t>BOLS GENEVER AMSTERDAM - TAP HANDLE</t>
  </si>
  <si>
    <t>LB-444</t>
  </si>
  <si>
    <t>BOLS GENEVER AMSTERDAM -GET 1575 BOTTLES - COUNTER TOP STAND (BLACK) WITH CUP HOLDER</t>
  </si>
  <si>
    <t>LB-542</t>
  </si>
  <si>
    <t>BOLS GENEVER - BG TULIP CLEAR GLASS (QTY IN UNITS)</t>
  </si>
  <si>
    <t>DAMRAK</t>
  </si>
  <si>
    <t>LB-017 (L)</t>
  </si>
  <si>
    <t>NEXT LEVEL ROLL SLEEVE TEE (L)</t>
  </si>
  <si>
    <t>LB-017 (M)</t>
  </si>
  <si>
    <t>NEXT LEVEL ROLL SLEEVE TEE (M)</t>
  </si>
  <si>
    <t>LB-025</t>
  </si>
  <si>
    <t>LUCAS BOLS - DAMARAK-INSERT - (95833) - QTY IN UNITS</t>
  </si>
  <si>
    <t>LB-026</t>
  </si>
  <si>
    <t>LUCAS BOLS-DAMARK-GIFT CARTON-CRAFT GIN &amp; TONIC KIT-(95833A) -  QTY IN UNITS</t>
  </si>
  <si>
    <t>LB-027</t>
  </si>
  <si>
    <t>LUCAS BOLS-DAMARK-SHIPPER BOXES-(95952) - QTY IN UNITS</t>
  </si>
  <si>
    <t>LB-034</t>
  </si>
  <si>
    <t>DAMRAK - CRAFT GIN &amp; TONIC KIT -  CASE CARDS ( QTY IN UNITS)</t>
  </si>
  <si>
    <t>LB-040</t>
  </si>
  <si>
    <t>DAMRAK-(THE FLAVOR OF AMSTERDAM)-BROCHURE-QTY IN UNITS</t>
  </si>
  <si>
    <t>LB-042</t>
  </si>
  <si>
    <t>DAMRAK BOTTLE HANGER TAGS - QTY IN UNITS</t>
  </si>
  <si>
    <t>LB-076</t>
  </si>
  <si>
    <t>LUCAS BOLS/TANYA/DAMRAK/ORANGE STRESS BALL - QTY IN UNITS</t>
  </si>
  <si>
    <t>LB-084</t>
  </si>
  <si>
    <t>DAMRAK PILLOW (QTY IN UNITS) (M3169-434)</t>
  </si>
  <si>
    <t>LB-087</t>
  </si>
  <si>
    <t>="AMSTERDAMMER DAMRAK POSTER 14 5/8" X 22" (QTY IN UNITS) (M3169-393)"</t>
  </si>
  <si>
    <t>LB-119</t>
  </si>
  <si>
    <t>DAMRAK PLASTIC PITCHER (QTY IN UNITS) (M3169-212)</t>
  </si>
  <si>
    <t>LB-131</t>
  </si>
  <si>
    <t>DAMRAK GIN CRAFT SHELF SKIRT (QTY IN UNITS) (M3169-422)</t>
  </si>
  <si>
    <t>LB-133</t>
  </si>
  <si>
    <t>DAMRAK G 8 T WINE GLASS (QTY IN UNITS) (M3169-334)</t>
  </si>
  <si>
    <t>LB-134</t>
  </si>
  <si>
    <t>RIDE LIKE AN AMSTERDAMMER SWEEPSTAKES CPN -50PK (QTY IN PACKS) (M3169-405)</t>
  </si>
  <si>
    <t>LB-144</t>
  </si>
  <si>
    <t>DAMRAK BICYCLE BELL (QTY IN UNITS) (M3169-426)</t>
  </si>
  <si>
    <t>3 parts must ship together</t>
  </si>
  <si>
    <t>LB-145</t>
  </si>
  <si>
    <t>DAMRAK BICYCLE (QTY IN UNITS) (M3169-425)</t>
  </si>
  <si>
    <t>LB-146</t>
  </si>
  <si>
    <t>DAMRAK GIN BICYCLE RACK (QTY IN UNITS) (M3169-425)</t>
  </si>
  <si>
    <t>LB-152</t>
  </si>
  <si>
    <t>DAMRAK POSTER 24 X 36 - QTY IN  UNITS (M3169-445)</t>
  </si>
  <si>
    <t>LB-157</t>
  </si>
  <si>
    <t>Damrak Gin tasting mat - QTY IN UNITS</t>
  </si>
  <si>
    <t>LB-161</t>
  </si>
  <si>
    <t>Orange slice pillow</t>
  </si>
  <si>
    <t>LB-162</t>
  </si>
  <si>
    <t>Bicycle with orange slices as wheels pillow</t>
  </si>
  <si>
    <t>LB-163</t>
  </si>
  <si>
    <t>Damrak Copa Glasses - case of 6 - QTY IN CASES</t>
  </si>
  <si>
    <t>LB-163 (UNITS)</t>
  </si>
  <si>
    <t>Damrak Copa Glasses - case of 6 - QTY IN UNITS</t>
  </si>
  <si>
    <t>LB-176</t>
  </si>
  <si>
    <t>Damrak Gin 4x6 cocktail card version 1 - PAXK/25 PCS - QTY BY PACK</t>
  </si>
  <si>
    <t>LB-188</t>
  </si>
  <si>
    <t>Shelftalker Damrak Gin</t>
  </si>
  <si>
    <t>LB-198</t>
  </si>
  <si>
    <t>Damrak 17 oz vacuum insulated bottle</t>
  </si>
  <si>
    <t>LB-233</t>
  </si>
  <si>
    <t>="LUCAS BOLS - DAMRAK "GIN" AMSTERDAM CRATE - 2019 VERSION"</t>
  </si>
  <si>
    <t>LB-239</t>
  </si>
  <si>
    <t>Damrak Gin plastic G&amp;T glass</t>
  </si>
  <si>
    <t>LB-261</t>
  </si>
  <si>
    <t>Damrak Flag Banner</t>
  </si>
  <si>
    <t>LB-262</t>
  </si>
  <si>
    <t>Damrak Poster Wheel</t>
  </si>
  <si>
    <t>LB-264</t>
  </si>
  <si>
    <t>DAMRAK - Duo Cards</t>
  </si>
  <si>
    <t>LB-265</t>
  </si>
  <si>
    <t>Damrak Poster Chart</t>
  </si>
  <si>
    <t>LB-266</t>
  </si>
  <si>
    <t>DAMRAK - Virgin Door Hanger</t>
  </si>
  <si>
    <t>LB-268</t>
  </si>
  <si>
    <t>Damrak Virgin Shelftalker 2020 - Qty in Units</t>
  </si>
  <si>
    <t>LB-269</t>
  </si>
  <si>
    <t>DANMARK  VIRGIN COASTER 125/PK - QTY PER PACK</t>
  </si>
  <si>
    <t>LB-270</t>
  </si>
  <si>
    <t>AMSTERDAM DAMRAK VIRGIN BLUE YOGA MAT</t>
  </si>
  <si>
    <t>LB-271</t>
  </si>
  <si>
    <t>DAMRAK GIN WITHOUT ALCOHOL WOODEN DISPLAY</t>
  </si>
  <si>
    <t>LB-283</t>
  </si>
  <si>
    <t>DAMRAK - PAPER STRAWS - 25/PK</t>
  </si>
  <si>
    <t>LB-284</t>
  </si>
  <si>
    <t>DAMRAK - GARNISH JAR</t>
  </si>
  <si>
    <t>LB-290</t>
  </si>
  <si>
    <t>DAMRAK VIRGIN GIN  CASE CARDS - 5/PACK - QTY IN PACKS</t>
  </si>
  <si>
    <t>LB-448</t>
  </si>
  <si>
    <t>DAMRAK - AMSTERDAM GIN - FRAMED PHOTE - WOMAN ON BOAT</t>
  </si>
  <si>
    <t>LB-449</t>
  </si>
  <si>
    <t>="DAMRAK - AMSTERDAM GIN - FRAMED PHOTO - " THE FLAVOR OF AMSTERDAM'GIN BOTTLE &amp; GLASSES"</t>
  </si>
  <si>
    <t>LB-450</t>
  </si>
  <si>
    <t>DAMRAK - AMSTERDAM GIN - FRAMED SCRIPT</t>
  </si>
  <si>
    <t>LB-454</t>
  </si>
  <si>
    <t>DAMRAK GIN - SILICOLE STRAW WITH CASE - QTY IN UNITS</t>
  </si>
  <si>
    <t>LB-510</t>
  </si>
  <si>
    <t>DAMRAK - GIN CASE CARDS</t>
  </si>
  <si>
    <t>LB-608</t>
  </si>
  <si>
    <t>AMSTERDAM DAMRAK VIRGIN 0.0 (BANNER) - PULL UP &amp; PIPE JHARDWARE - Qty.by unit</t>
  </si>
  <si>
    <t>FLUERE</t>
  </si>
  <si>
    <t>LB-00601</t>
  </si>
  <si>
    <t>FLUERE ORIGINAL BLEND - GIN ALTERNATIVE SHELFTALKER - QTY IN UNITS</t>
  </si>
  <si>
    <t>LB-00602</t>
  </si>
  <si>
    <t>FLUERE SPICED CANE - RUM ALTERNATIVE SHELFTALKER - QTY IN UNITS</t>
  </si>
  <si>
    <t>LB-00603</t>
  </si>
  <si>
    <t>FLUERE BITTER - BITTER  ALTERNATIVE SHELFTALKER - QTY IN UNITS</t>
  </si>
  <si>
    <t>LB-00604</t>
  </si>
  <si>
    <t>FLUERE SMOKED AGAVE - MEZCAL ALTERNATIVE SHELFTALKER - QTY IN UNITS</t>
  </si>
  <si>
    <t>LB-00621</t>
  </si>
  <si>
    <t>FLUERE - NON-ALCOHOLIC Portfolio SELL SHEETS with Cocktails  - QTY BY PK - (25/PK)</t>
  </si>
  <si>
    <t>GALLIANO</t>
  </si>
  <si>
    <t>LB-018</t>
  </si>
  <si>
    <t>GALLIANO-STAINLESS STEEL GOLD STIRRERS - QTY IN UNITS</t>
  </si>
  <si>
    <t>LB-043</t>
  </si>
  <si>
    <t>GALLIANO APERITIVO KIT - QTY IN UNITS</t>
  </si>
  <si>
    <t>LB-082</t>
  </si>
  <si>
    <t>GALLIANO APERITIVO GOLD SCARF (QTY IN UNITS) (M3169-413)</t>
  </si>
  <si>
    <t>LB-111</t>
  </si>
  <si>
    <t>Galliano Hot Shot glass - 6 PCS P/ CASE - QTY BY UNITS</t>
  </si>
  <si>
    <t>LB-122</t>
  </si>
  <si>
    <t>MEDIUM MAROON APERITIVO DRESS (QTY IN UNITS) (M3169-404)</t>
  </si>
  <si>
    <t>LB-148</t>
  </si>
  <si>
    <t>LARGE MAROON APERITIVO DRESS (QTY IN UNITS) (M3169-446)</t>
  </si>
  <si>
    <t>LB-186</t>
  </si>
  <si>
    <t>Shelftalker Galliano Lâ€™Autentico</t>
  </si>
  <si>
    <t>LB-187</t>
  </si>
  <si>
    <t>Shelftalker Galliano Aperitivo</t>
  </si>
  <si>
    <t>LB-190</t>
  </si>
  <si>
    <t>Shelftalker Galliano Ristretto</t>
  </si>
  <si>
    <t>LB-199</t>
  </si>
  <si>
    <t>="Galliano 12x9" envelope"</t>
  </si>
  <si>
    <t>LB-202</t>
  </si>
  <si>
    <t>Golden ticket package</t>
  </si>
  <si>
    <t>LB-208</t>
  </si>
  <si>
    <t>Lucas Bols Galliano Wax Seal</t>
  </si>
  <si>
    <t>LB-219</t>
  </si>
  <si>
    <t>Galliano Autentico bottle hanger (Herbs)</t>
  </si>
  <si>
    <t>LB-221</t>
  </si>
  <si>
    <t>Galliano Aperitivo booklet hanger</t>
  </si>
  <si>
    <t>LB-224</t>
  </si>
  <si>
    <t>Galliano Autentico bottle hanger (Coffee)</t>
  </si>
  <si>
    <t>LB-240</t>
  </si>
  <si>
    <t>Galliano Classy Liqueur Glass â€“ Pack of 6 â€“ 169 packs â€“ $6 PER UNIT</t>
  </si>
  <si>
    <t>LB-243</t>
  </si>
  <si>
    <t>Galliano Gold Jug</t>
  </si>
  <si>
    <t>all</t>
  </si>
  <si>
    <t>LB-244</t>
  </si>
  <si>
    <t>Galliano Shot Glass â€“ Pack of 6 â€“ 170 packs</t>
  </si>
  <si>
    <t>LB-276</t>
  </si>
  <si>
    <t>GALLIANO SHOT GLASSES</t>
  </si>
  <si>
    <t>LB-349</t>
  </si>
  <si>
    <t>GALLIANO - BEVERAGE NAPKINS - WHITE  50/PK</t>
  </si>
  <si>
    <t>LB-424</t>
  </si>
  <si>
    <t>GALLIANO-- ESPRESSO  HANG TAG - QTY IN UNITS</t>
  </si>
  <si>
    <t>LB-426</t>
  </si>
  <si>
    <t>Bar Wrap -Galliano Spirito Italiano-Qty.by unit</t>
  </si>
  <si>
    <t>LB-432</t>
  </si>
  <si>
    <t>GALLIANO - 3 PIN SET  - INCLUDES: GALLIANO ESPRESSO BOTTLE - GALLIANO COCKTAIL - COFFEE BEANS</t>
  </si>
  <si>
    <t>LB-433</t>
  </si>
  <si>
    <t>GALLIANO  - FAMIGLIA - BANNER</t>
  </si>
  <si>
    <t>LB-439</t>
  </si>
  <si>
    <t>GALLIANO - APERITIVO FOAM SIGN</t>
  </si>
  <si>
    <t>LB-443</t>
  </si>
  <si>
    <t>GALLIANO - LETTERS SIGN</t>
  </si>
  <si>
    <t>LB-458</t>
  </si>
  <si>
    <t>GALLIANO ESPRESSO - PAIR OF SOCKS IN GIFT BOX - QTY IN UNITS</t>
  </si>
  <si>
    <t>LB-472</t>
  </si>
  <si>
    <t>GALLIANO - SHAKER - GOLD PLATED - 24 OZ.</t>
  </si>
  <si>
    <t>LB-580</t>
  </si>
  <si>
    <t>GALLIANO-EXPRESSO -750ML-30% ALC.(Box of 6)-Qty.by Box</t>
  </si>
  <si>
    <t>LB-581</t>
  </si>
  <si>
    <t>GALLIANO -L'AUTENTICO 750ML-42.3%ALC.(Box of 6)Qty.by Box</t>
  </si>
  <si>
    <t>LB-582</t>
  </si>
  <si>
    <t>GALLIANO -L'APERITIVO -750ML-24 %ALC.(Box of 6)Qty.by Box</t>
  </si>
  <si>
    <t>LB-777</t>
  </si>
  <si>
    <t>GALLIANO - LIQUOR EMPTY BOTTLE</t>
  </si>
  <si>
    <t>LUCAS BOLS</t>
  </si>
  <si>
    <t>LB-011</t>
  </si>
  <si>
    <t>BOLS GENEVER AMSTERDAM - KITS - QTY IN UNITS</t>
  </si>
  <si>
    <t>LB-047</t>
  </si>
  <si>
    <t>LUCAS BOLS-BASE SMALL- METAL (BLACK)</t>
  </si>
  <si>
    <t>LB-048</t>
  </si>
  <si>
    <t>LUCAS BOLS-BASE LARGE- METAL (BLACK)</t>
  </si>
  <si>
    <t>LB-070</t>
  </si>
  <si>
    <t>LUCAS BOLS-CARAFE</t>
  </si>
  <si>
    <t>LB-071</t>
  </si>
  <si>
    <t>LUCAS BOLS-STAINLESS STEEL BEVERAGE DISPENSER(SANSONE)</t>
  </si>
  <si>
    <t>LB-073</t>
  </si>
  <si>
    <t>LUCAS BOLS- WOODEN TRAY - RED</t>
  </si>
  <si>
    <t>LB-079</t>
  </si>
  <si>
    <t>SHELFTALKER CLIP (QTY IN UNITS)</t>
  </si>
  <si>
    <t>LB-109</t>
  </si>
  <si>
    <t>BOLS JIGGER-BAR TOOL (QTY IN UNITS) (M3169-67)</t>
  </si>
  <si>
    <t>LB-137</t>
  </si>
  <si>
    <t>LIGHT BULBS (QTY IN UNITS) (M3169-397)</t>
  </si>
  <si>
    <t>LB-139</t>
  </si>
  <si>
    <t>LUCAS BOLS USA TIMELINE BANNER 1575 VELCRO - 2013 WITH ACCORDIAN HARDWARE (QTY IN UNITS) (M3169-147)</t>
  </si>
  <si>
    <t>LB-140</t>
  </si>
  <si>
    <t>BANNER SET UP ONLY HARDWARE</t>
  </si>
  <si>
    <t>LB-201</t>
  </si>
  <si>
    <t>Bols Genever Nick &amp; Nora Glass 5 oz</t>
  </si>
  <si>
    <t>LB-216</t>
  </si>
  <si>
    <t>LUCAS BOLS - LIGHT BULB GLASS 2019 EDITION (WITHOUT LOGO) - BOX/12PCS - QTY IN BOXES</t>
  </si>
  <si>
    <t>LB-247</t>
  </si>
  <si>
    <t>BOLS Liqueur Highball glass</t>
  </si>
  <si>
    <t>LB-279</t>
  </si>
  <si>
    <t>LB-00279 - BLACK PLASTIC ICE MOLD - USA LOGO</t>
  </si>
  <si>
    <t>LB-298</t>
  </si>
  <si>
    <t>WILSON BRAND WITH LOGO "BOLS AMSTERDAN 1575" - GOLF BAG - GREY WITH WHITE LETTERS"</t>
  </si>
  <si>
    <t>LB-325</t>
  </si>
  <si>
    <t>BRENTWOOD - MODEL TS-1425BL - MARGARITA AND FROZEN DRINK MACHINE - BLUE</t>
  </si>
  <si>
    <t>LB-326</t>
  </si>
  <si>
    <t>BOLS AMSTERDAM - PLYWOOD CORNHOLE GAME - COMPLETE WITH 2 BOARDS AND 2 SET OF 4 BEAN BAGS - WHITE &amp; BLUE -  BOLS AMSTERDAM LOGO ((ITEM: 12052)</t>
  </si>
  <si>
    <t>LB-327</t>
  </si>
  <si>
    <t>BOLS AMSTERDAM LOGO - BEACH CHAIR  (ITEM: 784C) BLUE WITH WHTE LETTERS</t>
  </si>
  <si>
    <t>LB-467</t>
  </si>
  <si>
    <t>Lucas Bols- Drink Box-( 48 pcs per box)</t>
  </si>
  <si>
    <t>LB-473</t>
  </si>
  <si>
    <t>BARTENDER - 2023 CALENDER</t>
  </si>
  <si>
    <t>LB-508</t>
  </si>
  <si>
    <t>LUCAS BOLS - GARMENT DUFFEL BAG - MARINE BLUE</t>
  </si>
  <si>
    <t>LB-511</t>
  </si>
  <si>
    <t>LUCAS BOLS - AGENDA / PLANNER - BLUE WITH ORANGE LOGO</t>
  </si>
  <si>
    <t>LB-525</t>
  </si>
  <si>
    <t>LUCAS BOLS  - NEW STEP &amp; REPEAT BANNER 10 X 8  WITH VELCRO.</t>
  </si>
  <si>
    <t>LB-525-HARDWARE</t>
  </si>
  <si>
    <t>HARDWARE -  LUCAS BOLS - ACCORDIAN HARDWARE FOR BANNER 10 X 8 WITH VELCRO (LB-00525)</t>
  </si>
  <si>
    <t>LB-543</t>
  </si>
  <si>
    <t>NOTARIS - CRYSTAL GLASS (QTY IN UNITS)</t>
  </si>
  <si>
    <t>LB-557</t>
  </si>
  <si>
    <t>LUCAS BOLS - WHITE PLANT POTTERY</t>
  </si>
  <si>
    <t>LB-558</t>
  </si>
  <si>
    <t>LUCAS BOLS - BLACK LAPTOP BAG</t>
  </si>
  <si>
    <t>LB-562</t>
  </si>
  <si>
    <t>LUCAS BOLS  - CLIP ON FRAME - BLACK</t>
  </si>
  <si>
    <t>LB-563</t>
  </si>
  <si>
    <t>LUCAS BOLS - CLIP ON FRAME - BROWN</t>
  </si>
  <si>
    <t>LB-569</t>
  </si>
  <si>
    <t>LUCAS BOLS - WHITE NUMBERS &amp; LETTERS KIT</t>
  </si>
  <si>
    <t>LB-574</t>
  </si>
  <si>
    <t>BOLS COCKTAILS-MARGARITA AZUL-375ML/14.9% ALC.(Box of 12)-Qty. by Box</t>
  </si>
  <si>
    <t>LB-577</t>
  </si>
  <si>
    <t>BOLS COCKTAILS (TUBE )-OLD FASHIONED  200ML/30% ALC.(Box of 24 Tubes)-Qty.by Box</t>
  </si>
  <si>
    <t>LB-578</t>
  </si>
  <si>
    <t>BOLS COCKTAILS(TUBE)-RED LIGHT NEGRONI 200ML/21.9% ALC.(Box of 24 Tubes)Qty.by Box</t>
  </si>
  <si>
    <t>LB-591</t>
  </si>
  <si>
    <t>LUCAS BOLS - 12 BOTTLE TOTE BAG - BLACK</t>
  </si>
  <si>
    <t>LB-605</t>
  </si>
  <si>
    <t>FLUERE RASBERRY BLEND - PINK  GIN ALTERNATIVE SHELFTALKER - QTY IN UNITS</t>
  </si>
  <si>
    <t>LB-623</t>
  </si>
  <si>
    <t>STAINLESS STEEL JIGGER (MO2068-16)</t>
  </si>
  <si>
    <t>LB-624</t>
  </si>
  <si>
    <t>RUBBERMAID COMMERCIAL PRODUCTS WASTE BASKET. (FG295600BLA)  QTY.BY UNIT</t>
  </si>
  <si>
    <t>LB-626.</t>
  </si>
  <si>
    <t>ACRYLIC CARD HOLDER DISPLAY - QTY IN UNITS</t>
  </si>
  <si>
    <t>LB-628</t>
  </si>
  <si>
    <t>DISPLAY BASKET .QTY.BY UNIT</t>
  </si>
  <si>
    <t>LB-646</t>
  </si>
  <si>
    <t>HARD ROCK  - BLACK GUITAR</t>
  </si>
  <si>
    <t>LB-647</t>
  </si>
  <si>
    <t>HARD ROCK / ROYAL CARIBBEAN  BRANDED GUITAR.</t>
  </si>
  <si>
    <t>LB-723</t>
  </si>
  <si>
    <t>LUCAS BOLS - POLO SHIRT - DARK BLUE WITH ORANGE LOGO ON LEFT CHEST - SIZE: M -QTY IN UNITS</t>
  </si>
  <si>
    <t>LB-724</t>
  </si>
  <si>
    <t>LUCAS BOLS - POLO SHIRT - DARK BLUE WITH ORANGE LOGO ON LEFT CHEST - SIZE: L -QTY IN UNITS</t>
  </si>
  <si>
    <t>LB-725</t>
  </si>
  <si>
    <t>LUCAS BOLS - POLO SHIRT - DARK BLUE WITH ORANGE LOGO ON LEFT CHEST - SIZE: XL -QTY IN UNITS</t>
  </si>
  <si>
    <t>LB-726</t>
  </si>
  <si>
    <t>LUCAS BOLS - POLO SHIRT - DARK BLUE WITH ORANGE LOGO ON LEFT CHEST - SIZE: XXL -QTY IN UNITS</t>
  </si>
  <si>
    <t>LB-733</t>
  </si>
  <si>
    <t>LUCAS BOLS - CAP - NAVY BLUE WITH YELLOW LOGO "LUCAS BOLS ""</t>
  </si>
  <si>
    <t>LB-740</t>
  </si>
  <si>
    <t>LUCAS BOLS - COPPER PLATED S.S. MARTINI GLASS 1285 OZ.</t>
  </si>
  <si>
    <t>LB-746</t>
  </si>
  <si>
    <t>LICAS BOLS - BLUE RUG</t>
  </si>
  <si>
    <t>LB-756</t>
  </si>
  <si>
    <t>LUCAS BOLS - 450 YEAR PIN</t>
  </si>
  <si>
    <t>LB-759</t>
  </si>
  <si>
    <t>LUCAS BOLS - PAPER CUPS - ASSORTED COLORS - 3 OZ. - 50/PK - QTY IN PACK</t>
  </si>
  <si>
    <t>LB-764</t>
  </si>
  <si>
    <t>LUCAS BOLS - 450 YEARS "CREATING GREAT COCKTAILS - PULL UP BANNER"</t>
  </si>
  <si>
    <t>LB-767</t>
  </si>
  <si>
    <t>LUCAS BOLS - GREAT COCKTAIL EXPERIENCE AROUND THE WORLD - ACCORDIAN BANNER</t>
  </si>
  <si>
    <t>LB-767-HARDWARE</t>
  </si>
  <si>
    <t>HARDWARE - LICAS BOLS - ACCORDIAN HARDWARE FOR LB-00767 BANNER</t>
  </si>
  <si>
    <t>LB-770</t>
  </si>
  <si>
    <t>LUCAS BOLS - BRICH PLYWOOD 3-TIER CARD RACK COUNTER TOP DISPLAY</t>
  </si>
  <si>
    <t>LB-778</t>
  </si>
  <si>
    <t>LUCAS BOLS - LIQUOR MENU</t>
  </si>
  <si>
    <t>PCT00090</t>
  </si>
  <si>
    <t>T474 SPORT -TEK-POLO NAVY-(SMALL)Qty.by unit</t>
  </si>
  <si>
    <t>PCT00091</t>
  </si>
  <si>
    <t>T474 SPORT -TEK-POLO NAVY-(MEDIUM)Qty.by unit</t>
  </si>
  <si>
    <t>PCT00092</t>
  </si>
  <si>
    <t>T474 SPORT -TEK-POLO NAVY-(LARGE)Qty.by unit</t>
  </si>
  <si>
    <t>PCT00093</t>
  </si>
  <si>
    <t>T474 SPORT -TEK-POLO NAVY-(XLARGE)Qty.by unit</t>
  </si>
  <si>
    <t>PCT00094</t>
  </si>
  <si>
    <t>T474 SPORT -TEK-POLO NAVY-(2XLARGE)Qty.by unit</t>
  </si>
  <si>
    <t>PL0902</t>
  </si>
  <si>
    <t>CLEAR PLASTIC PITCHER WITH ORANGE LID - QTY BY UNIT</t>
  </si>
  <si>
    <t>NUVO</t>
  </si>
  <si>
    <t>LB-049</t>
  </si>
  <si>
    <t>DISPLAY-NUVO L'ESPIRIT DE PARIS-(CELEBRATE THE GOOD LIFE)-SPARKLING LIQUEUR-15% ALC-SMALL</t>
  </si>
  <si>
    <t>LB-050</t>
  </si>
  <si>
    <t>DISPLAY-NUVO L'ESPIRIT DE PARIS-SPARKLING LIQUEUR-15% ALC-(THE WORLD'S FIRST SPARKLING LIQUEUR)-SMALL</t>
  </si>
  <si>
    <t>LB-051</t>
  </si>
  <si>
    <t>DISPLAY-NUVO L'ESPIRIT DE PARIS-SPARKLING LIQUEUR-15% ALC-(EL SABOR DEW LA NUEVA GENERACIO)-LARGE</t>
  </si>
  <si>
    <t>LB-052</t>
  </si>
  <si>
    <t>DISPLAY-NUVO L'ESPIRIT DE PARIS-(CELEBRATE THE GOOD LIFE)-SPARKLING LIQUEUR-15% ALC - LARGE</t>
  </si>
  <si>
    <t>LB-053</t>
  </si>
  <si>
    <t>DISPLAY-NUVO L'ESPIRIT DE PARIS-SPARKLING LIQUEUR-15% ALC-(EL SABOR DEW LA NUEVA GENERACIO)-SMALL</t>
  </si>
  <si>
    <t>LB-054</t>
  </si>
  <si>
    <t>DISPLAY-NUVO L'ESPIRIT DE PARIS-SPARKLING LIQUEUR-15% ALC-(THE WORLD'S FIRST SPARKLING LIQUEUR)-LARGE</t>
  </si>
  <si>
    <t>LB-059</t>
  </si>
  <si>
    <t>DISPLAY-NUVO VIDEO CASE CARDS -  L'ESPIRIT DE PARIS-SPARKLING LIQUEUR-15% ALC</t>
  </si>
  <si>
    <t>LB-060</t>
  </si>
  <si>
    <t>INCOMPLETE - DISPLAY-NUVO VIDEO CASE CARDS - L'ESPIRIT DE PARIS-SPARKLING LIQUEUR-15% ALC-  HAS NO TRANSFORMER</t>
  </si>
  <si>
    <t>LB-211</t>
  </si>
  <si>
    <t>Lucas Bols Nuvo Vap T Shirts Size XS</t>
  </si>
  <si>
    <t>LB-212</t>
  </si>
  <si>
    <t>Lucas Bols Nuvo Vap T Shirts Size S</t>
  </si>
  <si>
    <t>LB-217</t>
  </si>
  <si>
    <t>Wayferer Style w/ custom Printed Lense Screen white NUVO logo</t>
  </si>
  <si>
    <t>LB-300</t>
  </si>
  <si>
    <t>NUVO - SPARKLING LIQUEOR "CELEBRATE THE GOOD LIFE" POSTER"</t>
  </si>
  <si>
    <t>LB-301</t>
  </si>
  <si>
    <t>NUVO -  "L'ESPRIT DE PARIS THE WORLD'S FIRST SPARKLING LIQUEOR " POSTER"</t>
  </si>
  <si>
    <t>LB-302</t>
  </si>
  <si>
    <t>NUVO - SPARKLING LIQUEOR - L'ESPRIT DE PARIS - 750 ML - EMPTY BOTTLES</t>
  </si>
  <si>
    <t>LB-303</t>
  </si>
  <si>
    <t>NUVO -SPARKLING LIQUEOR "EL SABOR DE LA NUEVA GENERACION" SHEETS"</t>
  </si>
  <si>
    <t>LB-304</t>
  </si>
  <si>
    <t>NUVO - SPARKLING LIQUEOR "CELEBRATE THE GOOD LIFE" CASE CARD"</t>
  </si>
  <si>
    <t>LB-305</t>
  </si>
  <si>
    <t>NUVO - SPARKLING LIQUEOR "L'ESPRIT DE PARIS" PINK BACKGROUND SHEETS 18" X 12""</t>
  </si>
  <si>
    <t>LB-306</t>
  </si>
  <si>
    <t>NUVO - SPARKLING LIQUEOR "EL SABOR DE LA NUEVA GENERACION" BLACK TRIM - POSTER 24' X 18'"</t>
  </si>
  <si>
    <t>LB-307</t>
  </si>
  <si>
    <t>NUVO - SPARKLING LIQUEOR - DIGITAL VIDEO CASE CARD DISPLAY SET INCLUDES: DISPLAY UNIT PRELOAD SD CARD USB WIRE USB CHARGING ADAPTER</t>
  </si>
  <si>
    <t>LB-309</t>
  </si>
  <si>
    <t>NUVO - SPARKLING LIQUEOR FOLLOW US CARDS</t>
  </si>
  <si>
    <t>LB-310</t>
  </si>
  <si>
    <t>NUVO - SPARKLING VODKA LIQUEOR  - ROSE FEATURED COCKTAIL CARDS</t>
  </si>
  <si>
    <t>LB-311</t>
  </si>
  <si>
    <t>NUVO - SPARKLING LIQUEOR "CELEBRATE THE GOOD LIFE" SHEETS - 18" X 12""</t>
  </si>
  <si>
    <t>LB-312</t>
  </si>
  <si>
    <t>NUVO -SPARKLING LIQUEOR "EL SABOR DE LA NUEVA GENERACION" BLACK TRIM CASE CARDS"</t>
  </si>
  <si>
    <t>LB-313</t>
  </si>
  <si>
    <t>NUVO - "L'ESPRIT DE PARIS THE WORLD'S FIRST SPARKLING LIQUEOR " BLACK BACKGROUND - CASE CARDS - "</t>
  </si>
  <si>
    <t>LB-314</t>
  </si>
  <si>
    <t>NUVO - SPARKLING LIQUEOR " PAINTED BOXES WITH 2 CARDBOARD INSERTS PER BOX"</t>
  </si>
  <si>
    <t>LB-315</t>
  </si>
  <si>
    <t>NUVO - SPARKLING LIQUEOR  - NECKLESS</t>
  </si>
  <si>
    <t>LB-316</t>
  </si>
  <si>
    <t>NUVO - SHELF TALKER - 25/PK</t>
  </si>
  <si>
    <t>LB-317</t>
  </si>
  <si>
    <t>NUVO -SPARKLING LIQUEOR "EL SABOR DE LA NUEVA GENERACION"  POSTER 24'  X 18'"</t>
  </si>
  <si>
    <t>LB-318</t>
  </si>
  <si>
    <t>NUVO - SPARKLING LIQUEOR "EL SABOR DE LA NUEVA GENERACION" BLACK TRIM - SHEETS - 18' X 12'"</t>
  </si>
  <si>
    <t>LB-319</t>
  </si>
  <si>
    <t>NUVO - SPARKLING LIQUEOR FOLLOW US CARDS #NUVONEWGENERATION</t>
  </si>
  <si>
    <t>LB-329</t>
  </si>
  <si>
    <t>LUCAS BOLS - NUVO STACKER</t>
  </si>
  <si>
    <t>LB-428</t>
  </si>
  <si>
    <t>Bar Wrap -The Wordâ€™s First Sparling Liqueur-Qty.by unit</t>
  </si>
  <si>
    <t>LB-437</t>
  </si>
  <si>
    <t>NUVO -  "L'ESPRIT DE PARIS" BEST SERVED CHILLED OVER ICE - FOAM SIGN"</t>
  </si>
  <si>
    <t>LB-594</t>
  </si>
  <si>
    <t>LUCAS BOLS - NUVO - SPARKLING LIQUEUR - PINK RIBBON</t>
  </si>
  <si>
    <t>LB-595</t>
  </si>
  <si>
    <t>LUCAS BOLS - NUVO  - PINK KEYCHAIN</t>
  </si>
  <si>
    <t>LB-702</t>
  </si>
  <si>
    <t>NUVO - SPARKLING LIQUEOR - USB - 4GB - PINK</t>
  </si>
  <si>
    <t>LB-703</t>
  </si>
  <si>
    <t>NUVO - SPARKLING LIQUEOR - USB - 4GB - WHITE</t>
  </si>
  <si>
    <t>Pallini</t>
  </si>
  <si>
    <t>LB-288</t>
  </si>
  <si>
    <t>PALLINI CASE CARDS - 5/PACK - QTY IN PACKS</t>
  </si>
  <si>
    <t>LB-299</t>
  </si>
  <si>
    <t>PALLINI - THE PERFECT GIFT FROM ITALY - PALLINI ICE TEA / PALLINI SPRITZ -  500/BOX</t>
  </si>
  <si>
    <t>LB-322</t>
  </si>
  <si>
    <t>Pallini Deruta cup</t>
  </si>
  <si>
    <t>LB-371</t>
  </si>
  <si>
    <t>PALLINI - SUMMER 2022  CASE CARDS - 5/PK  - Qty.by pack</t>
  </si>
  <si>
    <t>LB-374</t>
  </si>
  <si>
    <t>PALLINI SPRITZ - 2 BOTTLE JUTE BAG</t>
  </si>
  <si>
    <t>LB-457</t>
  </si>
  <si>
    <t>PALLINI LIMONCELLO - TOWEL - QTY IN UNITS</t>
  </si>
  <si>
    <t>LB-513</t>
  </si>
  <si>
    <t>PALLINI - LIMONCELLO - RECIPE BOOK - GREEN -  10/PK - QTY PER PACKS</t>
  </si>
  <si>
    <t>LB-514</t>
  </si>
  <si>
    <t>PALLINI - LEMON TREE - 48" HIGH - DUMMY"</t>
  </si>
  <si>
    <t>LB-530</t>
  </si>
  <si>
    <t>Pallini -Lighted Coaster -Qty.by unit</t>
  </si>
  <si>
    <t>LB-531</t>
  </si>
  <si>
    <t>PALLINI - LIMONCELLO - CLEAR PLASTIC CUPS - 12 OZ. - 50/PK.</t>
  </si>
  <si>
    <t>LB-570</t>
  </si>
  <si>
    <t>PALLINI &amp; SPARKLING WINE $5.00 MIR TEAR PADS 25/PAD</t>
  </si>
  <si>
    <t>LB-590</t>
  </si>
  <si>
    <t>PALLINI SPRITZ - BOTTLE TAGS</t>
  </si>
  <si>
    <t>LB-622</t>
  </si>
  <si>
    <t>PALLINI - SPRITZ POSTER 2024 - QTY BY UNITS</t>
  </si>
  <si>
    <t>LB-640</t>
  </si>
  <si>
    <t>LUCAS BOLS - DOUBLE SIDED PALLINI  RECIPE CARDS 5X7 - QTY BY UNIT</t>
  </si>
  <si>
    <t>LB-643</t>
  </si>
  <si>
    <t>PALLINI - X FX PRESECCO COCKTAIL CARDS - 25/PK - QTY IN PACKS</t>
  </si>
  <si>
    <t>LB-658</t>
  </si>
  <si>
    <t>PALLINI - YELLOW T-SHIRT WITH "PALLINI WHITE EMBLEM - SIZE: S"</t>
  </si>
  <si>
    <t>LB-659</t>
  </si>
  <si>
    <t>PALLINI - YELLOW T-SHIRT WITH PALLINI WHITE EMBLEM - SIZE: M</t>
  </si>
  <si>
    <t>LB-660</t>
  </si>
  <si>
    <t>PALLINI - YELLOW T-SHIRT WITH PALLINI WHITE EMBLEM - SIZE: L</t>
  </si>
  <si>
    <t>LB-661</t>
  </si>
  <si>
    <t>PALLINI - YELLOW T-SHIRT WITH PALLINI WHITE EMBLEM - SIZE: XL</t>
  </si>
  <si>
    <t>LB-663</t>
  </si>
  <si>
    <t>PALLINI -ACRYLIC SPRITZ GLASS</t>
  </si>
  <si>
    <t>LB-664</t>
  </si>
  <si>
    <t>PALLINI - MENU HOLDER  2024 EDITION - QTY BY UNITS</t>
  </si>
  <si>
    <t>LB-666</t>
  </si>
  <si>
    <t>PALLINI - BAT MAT</t>
  </si>
  <si>
    <t>LB-667</t>
  </si>
  <si>
    <t>PALLINI - ICE BUCKET</t>
  </si>
  <si>
    <t>LB-684-HARDWARE</t>
  </si>
  <si>
    <t>HARDWARE - PALLINI - HARDWARE FOR BANNER "LIMONCELLO" TO BE USED WITH LB-00684 BANNER"</t>
  </si>
  <si>
    <t>LB-686</t>
  </si>
  <si>
    <t>PALLINI - TABLECLOTH "LIMONCELLO""</t>
  </si>
  <si>
    <t>LB-692</t>
  </si>
  <si>
    <t>PALLINI "LIMONEZERO" 93 POINTS - SHELF TALKERS 25/PK - QTY BY PACK"</t>
  </si>
  <si>
    <t>LB-753</t>
  </si>
  <si>
    <t>PALLINI  LIMONCELLO - HAND FAN - QTY BY UNITS</t>
  </si>
  <si>
    <t>LB-755</t>
  </si>
  <si>
    <t>PALLINI BOTTLE HANGER "WORLD'S FIRST NON ALCOHOLIC LIMONCELLO" - 25/PK - QTY BY PACK"</t>
  </si>
  <si>
    <t>LB-763</t>
  </si>
  <si>
    <t>PALLINI PAPER CUPS  - 4 OZ. - 100/PK - QTY IN PACKS</t>
  </si>
  <si>
    <t>LB-765</t>
  </si>
  <si>
    <t>PALLINI SPRITZ - PULL UP BANNER</t>
  </si>
  <si>
    <t>LB-769</t>
  </si>
  <si>
    <t>PALLINI - SPRITZ SUNGLASSES WITH POUCH</t>
  </si>
  <si>
    <t>PCT00096</t>
  </si>
  <si>
    <t>T474 SPORT-TEK-POLO-WHITE (SMALL)-Qty.by unit</t>
  </si>
  <si>
    <t>PCT00097</t>
  </si>
  <si>
    <t>T474 SPORT-TEK-POLO-WHITE (medium)-Qty.by unit</t>
  </si>
  <si>
    <t>PCT00099</t>
  </si>
  <si>
    <t>T474 SPORT-TEK-POLO-WHITE (XLARGE)-Qty.by unit</t>
  </si>
  <si>
    <t>PCT00100</t>
  </si>
  <si>
    <t>T474 SPORT-TEK-POLO-WHITE (2XLARGE)-Qty.by unit</t>
  </si>
  <si>
    <t>PL0101A</t>
  </si>
  <si>
    <t>Pallini Food Recipes Sell Sheet</t>
  </si>
  <si>
    <t>PL0101B</t>
  </si>
  <si>
    <t>Pallini Dessert Recipes Sell Sheet</t>
  </si>
  <si>
    <t>PL0300</t>
  </si>
  <si>
    <t>="PL0300 - PALLINI  -(3)  PHOTO - ASSORTED CARDS  5" x 7" Postcard 75/PK."</t>
  </si>
  <si>
    <t>PL0703</t>
  </si>
  <si>
    <t>PALLINI - SOFT FOAM LEMON</t>
  </si>
  <si>
    <t>PL0802A</t>
  </si>
  <si>
    <t>Pallini Unbranded 5oz Plastic Cup</t>
  </si>
  <si>
    <t>PL0803-1 PC</t>
  </si>
  <si>
    <t>PALLINI - GLASS CARAFE - SINGLE UNIT</t>
  </si>
  <si>
    <t>PL0804C</t>
  </si>
  <si>
    <t>Pallini Wood Muddler</t>
  </si>
  <si>
    <t>PL0806</t>
  </si>
  <si>
    <t>PL806 - PALLINI - LIMONCELLO 3L DUMMY BOTTLE</t>
  </si>
  <si>
    <t>PL0901</t>
  </si>
  <si>
    <t>Pallini  50ml Plastic Container</t>
  </si>
  <si>
    <t>PARTIDA</t>
  </si>
  <si>
    <t>LB-331</t>
  </si>
  <si>
    <t>24B00-TEQUILA PARTIDA NAPKINS white with grey logo-(1 pack=50)Qty.by pack</t>
  </si>
  <si>
    <t>LB-334</t>
  </si>
  <si>
    <t>1052643-TEQUILA PARTIDA NAPKINS white /white black logo-(1 pack=50)Qty.by pack</t>
  </si>
  <si>
    <t>LB-340</t>
  </si>
  <si>
    <t>PT-000420-C TEQUILA PARTIDA-SAMPLING CUPS(100 per box)Qty.by box</t>
  </si>
  <si>
    <t>LB-354</t>
  </si>
  <si>
    <t>PT1920BB-70A00-PARTIDA TEQUILA POURER-(10 per pack)Qty.by unit</t>
  </si>
  <si>
    <t>2 Packs</t>
  </si>
  <si>
    <t>3 Packs</t>
  </si>
  <si>
    <t>LB-360</t>
  </si>
  <si>
    <t>ECOMM PARTIDA PAPER STRAWS-with brand logo(pack of 25)Qty.by pack</t>
  </si>
  <si>
    <t>LB-385</t>
  </si>
  <si>
    <t>Tequila Partida Sampling Cups (pack of 20) -Qty.by pack</t>
  </si>
  <si>
    <t>LB-386</t>
  </si>
  <si>
    <t>PT-001420-C-Partida Branded Letter Board (1 per box)Qty.by unit</t>
  </si>
  <si>
    <t>LB-583</t>
  </si>
  <si>
    <t>TEQUILA PARTIDA -REPOSADO 750ML-40%ALC.(BOX OF 6)-Qty.by Box</t>
  </si>
  <si>
    <t>LB-584</t>
  </si>
  <si>
    <t>TEQUILA PARTIDA -ANEJO-750ML-40%ALC.(Box of 6)-Qty.by Box</t>
  </si>
  <si>
    <t>LB-585</t>
  </si>
  <si>
    <t>TEQUILA PARTIDA -BLANCO-750ML-40%ALC.(Box of 6)-Qty.by Box</t>
  </si>
  <si>
    <t>LB-598</t>
  </si>
  <si>
    <t>PARTIDA - BRANDED LETTER BOARD WITHOUT PLASTIC BOX FOR LETTER</t>
  </si>
  <si>
    <t>LB-606</t>
  </si>
  <si>
    <t>TEQUILA PARTIDA - DISPLAY - 3/BOX - QTY IN UNITS</t>
  </si>
  <si>
    <t>LB-613</t>
  </si>
  <si>
    <t>PARTIDA SHELFTALKER - PARTIDA  ANEJO CRISTALINO - QTY BY PACK (50/PK)</t>
  </si>
  <si>
    <t>LB-639</t>
  </si>
  <si>
    <t>PARTIDA - - MIFOSI MINI BOTTLE KITS -EACH  INCLUDE  (1) 1.7 OZ. MINI BOTTLE -  (1) CAP  (1) TAG (1) FUNNEL - CLEANING BRUSH PER ORDERS OF 40 BOTTLES</t>
  </si>
  <si>
    <t>LB-648</t>
  </si>
  <si>
    <t>TEQUILA PARTIDA - REPOSADO DECALS - QTY IN UNITS</t>
  </si>
  <si>
    <t>LB-649</t>
  </si>
  <si>
    <t>TEQUILA PARTIDA - BLANCO DECALS - QTY IN UNITS</t>
  </si>
  <si>
    <t>LB-650</t>
  </si>
  <si>
    <t>TEQUILA PARTIDA - ANEJO DECALS - QTY IN UNITS</t>
  </si>
  <si>
    <t>LB-651</t>
  </si>
  <si>
    <t>TEQUILA PARTIDA - CRISTALINO DECALS - QTY IN UNITS</t>
  </si>
  <si>
    <t>LB-652</t>
  </si>
  <si>
    <t>TEQUILA PARTIDA - ELEGANTE DECALS - QTY IN UNITS</t>
  </si>
  <si>
    <t>LB-653</t>
  </si>
  <si>
    <t>TEQUILA PARTIDA - ROBLE FINO RISTALINO - DECALS - QTY IN UNITS</t>
  </si>
  <si>
    <t>LB-654</t>
  </si>
  <si>
    <t>TEQUILA PARTIDA - ROBLE FINO REPOSADO  DECALS - QTY IN UNITS</t>
  </si>
  <si>
    <t>LB-655</t>
  </si>
  <si>
    <t xml:space="preserve"> TEQUILA PARTIDA - ROBLE FINO ANEJO DECALS - QTY IN UNITS</t>
  </si>
  <si>
    <t>LB-657</t>
  </si>
  <si>
    <t>PARTIDA - EMPTY BOXES FOR MINI BOTTLES</t>
  </si>
  <si>
    <t>LB-668</t>
  </si>
  <si>
    <t>PARTIDA TRQUILA - LAPEL PIN</t>
  </si>
  <si>
    <t>LB-679</t>
  </si>
  <si>
    <t>PARTIDA TEQYILA - BRACELET - BLACK</t>
  </si>
  <si>
    <t>LB-680</t>
  </si>
  <si>
    <t>PARTIDA TEQYILA - BRACELET - PINK</t>
  </si>
  <si>
    <t>LB-681</t>
  </si>
  <si>
    <t>PARTIDA TEQYILA - BRACELET - ORANGE</t>
  </si>
  <si>
    <t>LB-682</t>
  </si>
  <si>
    <t>PARTIDA TEQUILA - CAP - TEAL WITH WHITE LOGO</t>
  </si>
  <si>
    <t>LB-691</t>
  </si>
  <si>
    <t>TEQUILA PARTIDA - BAR RAIL MAT -  BLACK WITH WHITE LOGO</t>
  </si>
  <si>
    <t>LB-727</t>
  </si>
  <si>
    <t>TEQUILA PARTIDA  - POLO SHIRT - BLACK WITH WHITE LOGO ON LEFT CHEST - SIZE: M -QTY IN UNITS</t>
  </si>
  <si>
    <t>LB-728</t>
  </si>
  <si>
    <t>TEQUILA PARTIDA - POLO SHIRT - BLACK WITH WHITE LOGO ON LEFT CHEST - SIZE: L -QTY IN UNITS</t>
  </si>
  <si>
    <t>LB-729</t>
  </si>
  <si>
    <t>TEQUILA PARTIDA - POLO SHIRT - BLACK WITH WHITE LOGO ON LEFT CHEST - SIZE: XL -QTY IN UNITS</t>
  </si>
  <si>
    <t>LB-730</t>
  </si>
  <si>
    <t>TEQUILA PARTIDA - POLO SHIRT - BLACK WITH WHITE LOGO ON LEFT CHEST - SIZE: XXL -QTY IN UNITS</t>
  </si>
  <si>
    <t>LB-731</t>
  </si>
  <si>
    <t>PARTIDA TEQUILA - TABLECLOTH - BLUE WITH WHITE LOGO.</t>
  </si>
  <si>
    <t>LB-771</t>
  </si>
  <si>
    <t>PARTIDA TEQUILLA - WHITE COTTON GLOVES - QTY IN PAIRS</t>
  </si>
  <si>
    <t>PCT00078</t>
  </si>
  <si>
    <t>NFOA3CHB-THE NORTH FACETECH 1/4 -ZIP FLEECE -GREY-(SMALL)Qty.by unit</t>
  </si>
  <si>
    <t>PASSOA</t>
  </si>
  <si>
    <t>LB-106</t>
  </si>
  <si>
    <t>PASSOA FLAG BANNER 34 FT (QTY IN UNITS) (M3169-438)</t>
  </si>
  <si>
    <t>LB-149</t>
  </si>
  <si>
    <t>PASSOA LARGE  BRAZIL LADIES SOCCER UNIFORM (POLO - SHORTS - SOCKS) (QTY IN UNITS) (M3169-443)</t>
  </si>
  <si>
    <t>LB-191</t>
  </si>
  <si>
    <t>Black table cloth</t>
  </si>
  <si>
    <t>LB-194</t>
  </si>
  <si>
    <t>Passoa 11x17 Sangria Poster</t>
  </si>
  <si>
    <t>LB-205</t>
  </si>
  <si>
    <t>Passoa Pillow</t>
  </si>
  <si>
    <t>LB-206</t>
  </si>
  <si>
    <t>Passoa serving tray</t>
  </si>
  <si>
    <t>LB-209</t>
  </si>
  <si>
    <t>PASSOA -  5oz CUP WITH "PASSOA BLACK LOGO - QTY IN UNITS"</t>
  </si>
  <si>
    <t>LB-210</t>
  </si>
  <si>
    <t>PASSOA - CLEAR DRINKING GLASS WITH YELLOW "PASSOA" LOGO"</t>
  </si>
  <si>
    <t>LB-231</t>
  </si>
  <si>
    <t>Black &amp; Gold metallic shredded paper</t>
  </si>
  <si>
    <t>LB-232</t>
  </si>
  <si>
    <t>Passoa crate with logo</t>
  </si>
  <si>
    <t>LB-246</t>
  </si>
  <si>
    <t>PASSOA - TOOTHPICK FLAGS - PACKS OF 48</t>
  </si>
  <si>
    <t>LB-251</t>
  </si>
  <si>
    <t>PASSAO TREE RACK DISPLAY - COLOR BLACK</t>
  </si>
  <si>
    <t>LB-254</t>
  </si>
  <si>
    <t>PASSOA - YELLOW SUNGLASSES</t>
  </si>
  <si>
    <t>LB-255</t>
  </si>
  <si>
    <t>PASSOA - BEACH CHAIR FOR 1</t>
  </si>
  <si>
    <t>LB-256</t>
  </si>
  <si>
    <t>PASSOA - BEACH CHAIR FOR 2</t>
  </si>
  <si>
    <t>LB-257</t>
  </si>
  <si>
    <t>PASSOA - COCKTAIL CHALK BOARD - ITEM #9610000000 - QTY IN UNITS</t>
  </si>
  <si>
    <t>LB-258</t>
  </si>
  <si>
    <t>PASSOA - BEACH TOWEL 70 x 140 CM - QTY IN UNITS</t>
  </si>
  <si>
    <t>LB-259</t>
  </si>
  <si>
    <t>PASSOA - XXL BEACH TOWEL  - 150 X 200 CM - QTY IN UNITS</t>
  </si>
  <si>
    <t>LB-287</t>
  </si>
  <si>
    <t>PASSOA DRINK UMBRELLAS - PACK OF 100</t>
  </si>
  <si>
    <t>LB-350</t>
  </si>
  <si>
    <t>PASSOA METAL PINS - SET OF 5 STYLES - INCLUDES: MARTINI GLASS - PASSOA JAR - PASSOA SIGN - PASSION FRUIT - MARTINI GLASS &amp; BOTTLE</t>
  </si>
  <si>
    <t>LB-369</t>
  </si>
  <si>
    <t>PASSOA DE PASSION DRINKI - LIGHTED SIGN</t>
  </si>
  <si>
    <t>LB-403</t>
  </si>
  <si>
    <t>PASSOA - INFLATABLE BEACH BALL - (QTY IN UNITS)</t>
  </si>
  <si>
    <t>LB-406</t>
  </si>
  <si>
    <t>PASSOA-Wooden Cutting Board-Qty.by unit</t>
  </si>
  <si>
    <t>LB-409</t>
  </si>
  <si>
    <t>PASSOA-63022200-CUSHION - QTY IN UNITS</t>
  </si>
  <si>
    <t>LB-417</t>
  </si>
  <si>
    <t>BLACK TOTE BAG - LOGO: "MIX WITH PASSION""</t>
  </si>
  <si>
    <t>LB-419</t>
  </si>
  <si>
    <t>PASSOA - GOLD METAL COCKTAIL SHAKER - QTY BY UNIT</t>
  </si>
  <si>
    <t>LB-527</t>
  </si>
  <si>
    <t>PASSOA - SUNSET JIGGER - 10ML &amp; 40 ML</t>
  </si>
  <si>
    <t>LB-528</t>
  </si>
  <si>
    <t>Passoa Sunset Boston Shaker -Qty.by unit</t>
  </si>
  <si>
    <t>LB-545</t>
  </si>
  <si>
    <t>PASSOA - CLEAR PLASTICS MINI MARTINI TASTER - 3 OZ.</t>
  </si>
  <si>
    <t>LB-547</t>
  </si>
  <si>
    <t>PASSOA - BAR MAT</t>
  </si>
  <si>
    <t>LB-550</t>
  </si>
  <si>
    <t>PASSOA - FREESBEE WITH CASE</t>
  </si>
  <si>
    <t>LB-571</t>
  </si>
  <si>
    <t>PASSOA - A-STAND CHALK BOARD - QTY IN UNITS</t>
  </si>
  <si>
    <t>LB-572</t>
  </si>
  <si>
    <t>PASSOA - LIQUEUR WITH REAL PASSION FRUIT - 750 ML - 20% ALC. VOL - 12/CASE</t>
  </si>
  <si>
    <t>LB-593</t>
  </si>
  <si>
    <t>PASSOA - MARTINI GLASSES</t>
  </si>
  <si>
    <t>LB-596</t>
  </si>
  <si>
    <t>PASSOA - GRAVITY FEEDER DISPLAY - 50ML.</t>
  </si>
  <si>
    <t>LB-619</t>
  </si>
  <si>
    <t>PASSOA -- BLACK &amp; PINK SUN GLASSES</t>
  </si>
  <si>
    <t>LB-644</t>
  </si>
  <si>
    <t>PASSOA - CELL PHONE RING HOLDER - QTY IN UNITS</t>
  </si>
  <si>
    <t>LB-645</t>
  </si>
  <si>
    <t>PASSOA - WATERPROOF CELL PHONE CASE - QTY IN UNITS</t>
  </si>
  <si>
    <t>LB-734</t>
  </si>
  <si>
    <t>PASSOA - - BEACH FLAG  WITH HARDWARE &amp; BAG</t>
  </si>
  <si>
    <t>LB-735</t>
  </si>
  <si>
    <t>PASSOA - BANDANA - YELLOW &amp; ORANGE</t>
  </si>
  <si>
    <t>LB-736</t>
  </si>
  <si>
    <t>PASSOA - RETO METAL PLATE</t>
  </si>
  <si>
    <t>LB-737</t>
  </si>
  <si>
    <t>PASSOA - LARGE SURF BOARD CHALKBOARD</t>
  </si>
  <si>
    <t>LB-738</t>
  </si>
  <si>
    <t>PASSOA - SURFBOARD STAND</t>
  </si>
  <si>
    <t>LB-739</t>
  </si>
  <si>
    <t>PASSOA - BEANIE - WINTER HAT - BLACK WITH YELLOW LOGO</t>
  </si>
  <si>
    <t>LB-741</t>
  </si>
  <si>
    <t>PASSOA JUG WITH LOGO</t>
  </si>
  <si>
    <t>LB-742</t>
  </si>
  <si>
    <t>PASSOA - STANDARD CHALKBOARD (BLACKBOARD) 2025</t>
  </si>
  <si>
    <t>LB-744</t>
  </si>
  <si>
    <t>PASSOA - BUCKET HAT - ORANGE</t>
  </si>
  <si>
    <t>LB-745</t>
  </si>
  <si>
    <t>PASSOA - CARD HOLDER - BLACK</t>
  </si>
  <si>
    <t>LB-751</t>
  </si>
  <si>
    <t>PASSOA - STAINLESS STEEL STIRRER - QTY IN UNITS</t>
  </si>
  <si>
    <t>LB-752</t>
  </si>
  <si>
    <t>PASSOA - YELLOW SUNGLASSES - QTY IN UNITS</t>
  </si>
  <si>
    <t>LB-762</t>
  </si>
  <si>
    <t>PASSOA - GET THAT SUNSET VIBE - PULL UP BANNER</t>
  </si>
  <si>
    <t>LB-787</t>
  </si>
  <si>
    <t>Passoa Light Up Sign -Qty. by unit</t>
  </si>
  <si>
    <t>PCT00072</t>
  </si>
  <si>
    <t>T474 SPORT -TEK DRI MMESH PRO POLO -ENGINE-RED (SMALL)-Qty.by unit</t>
  </si>
  <si>
    <t>PCT00073</t>
  </si>
  <si>
    <t>T474 SPORT -TEK DRI MMESH PRO POLO -ENGINE-RED (MEDIUM)-Qty.by unit</t>
  </si>
  <si>
    <t>PCT00074</t>
  </si>
  <si>
    <t>T474 SPORT -TEK DRI MMESH PRO POLO -ENGINE-RED (LARGE)-Qty.by unit</t>
  </si>
  <si>
    <t>PCT00075</t>
  </si>
  <si>
    <t>T474 SPORT -TEK DRI MMESH PRO POLO -ENGINE-RED (XLARGE)-Qty.by unit</t>
  </si>
  <si>
    <t>PCT00076</t>
  </si>
  <si>
    <t>T474 SPORT -TEK DRI MMESH PRO POLO -ENGINE-RED (2XLARGE)-Qty.by unit</t>
  </si>
  <si>
    <t>PROMOTIONAL MATERIAL</t>
  </si>
  <si>
    <t>LB-00323</t>
  </si>
  <si>
    <t>Backpacks ( brown color) Logo Bols Amsterdam 1575 - QTY.BY UNITS</t>
  </si>
  <si>
    <t>LB-138</t>
  </si>
  <si>
    <t>SPRAY PAINT (QTY IN UNITS) (M3169-398)</t>
  </si>
  <si>
    <t>LB-156</t>
  </si>
  <si>
    <t>Box of hay</t>
  </si>
  <si>
    <t>THE MUFF</t>
  </si>
  <si>
    <t>LB-00785</t>
  </si>
  <si>
    <t>We Love Muff Sign -Qty. by unit</t>
  </si>
  <si>
    <t>LB-00786</t>
  </si>
  <si>
    <t>Muff Liquors Served Here Sign -Qty. by unit</t>
  </si>
  <si>
    <t>LB-00747</t>
  </si>
  <si>
    <t>THE MUFF - PERFECT MUFF GIN &amp; TONIC - WITH MUFF LIQUOR GIN CARD</t>
  </si>
  <si>
    <t>LB-00748</t>
  </si>
  <si>
    <t>THE MUFF - PERFECTLY ZESTY PINK GREFEFRUIT FIZZ WITH THE MUFF LIQUORE IRISH VODKA CARD</t>
  </si>
  <si>
    <t>LB-00749</t>
  </si>
  <si>
    <t>THE MUFF - WE'RE SERIOUS ABOUT SPIRITS - LIQUOR CARD</t>
  </si>
  <si>
    <t>LB-00772</t>
  </si>
  <si>
    <t>THE MUFF - BOLD &amp; BEAUTIFUL  - OLD FASHION - IRISH WHISKEY 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</si>
</sst>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4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i/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b/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4"/>
      <name val="Roboto"/>
    </font>
    <font>
      <sz val="12"/>
      <color theme="4" tint="-0.249977111117893"/>
      <name val="Calibri"/>
      <family val="2"/>
      <scheme val="minor"/>
    </font>
    <font>
      <b/>
      <sz val="12"/>
      <color theme="4"/>
      <name val="Calibri"/>
      <family val="2"/>
    </font>
    <font>
      <sz val="12"/>
      <color theme="4"/>
      <name val="Calibri"/>
      <family val="2"/>
    </font>
    <font>
      <sz val="10"/>
      <color theme="4"/>
      <name val="Calibri"/>
      <family val="2"/>
      <scheme val="minor"/>
    </font>
    <font>
      <sz val="12"/>
      <color theme="4" tint="-0.249977111117893"/>
      <name val="Aptos"/>
      <family val="2"/>
      <charset val="1"/>
    </font>
    <font>
      <sz val="12"/>
      <color theme="4"/>
      <name val="Aptos"/>
      <family val="2"/>
    </font>
    <font>
      <b/>
      <sz val="18"/>
      <name val="Calibri"/>
      <family val="2"/>
      <scheme val="minor"/>
    </font>
    <font>
      <sz val="14"/>
      <color rgb="FF000000"/>
      <name val="Calibri"/>
      <family val="2"/>
    </font>
    <font>
      <sz val="12"/>
      <color rgb="FF4472C4"/>
      <name val="Calibri"/>
      <family val="2"/>
      <scheme val="minor"/>
    </font>
    <font>
      <sz val="12"/>
      <color rgb="FFF8F7F7"/>
      <name val="SctoGroteskA"/>
      <charset val="1"/>
    </font>
    <font>
      <sz val="12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0C1"/>
        <bgColor indexed="64"/>
      </patternFill>
    </fill>
    <fill>
      <patternFill patternType="solid">
        <fgColor rgb="FFFFD5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8" borderId="0" xfId="0" applyFill="1"/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9" borderId="0" xfId="0" applyFill="1"/>
    <xf numFmtId="0" fontId="0" fillId="7" borderId="0" xfId="0" applyFill="1"/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0" fillId="10" borderId="0" xfId="0" applyFill="1"/>
    <xf numFmtId="0" fontId="4" fillId="0" borderId="0" xfId="0" applyFont="1" applyAlignment="1">
      <alignment horizontal="right"/>
    </xf>
    <xf numFmtId="0" fontId="5" fillId="0" borderId="0" xfId="0" applyFont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5" fillId="2" borderId="5" xfId="0" applyFont="1" applyFill="1" applyBorder="1" applyAlignment="1">
      <alignment horizontal="center"/>
    </xf>
    <xf numFmtId="0" fontId="8" fillId="11" borderId="4" xfId="0" applyFont="1" applyFill="1" applyBorder="1" applyAlignment="1">
      <alignment horizontal="center"/>
    </xf>
    <xf numFmtId="0" fontId="8" fillId="11" borderId="0" xfId="0" applyFont="1" applyFill="1" applyAlignment="1">
      <alignment horizontal="center"/>
    </xf>
    <xf numFmtId="0" fontId="10" fillId="0" borderId="0" xfId="0" applyFont="1"/>
    <xf numFmtId="0" fontId="10" fillId="2" borderId="3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9" fillId="0" borderId="0" xfId="0" applyFont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164" fontId="11" fillId="0" borderId="0" xfId="1" applyNumberFormat="1" applyFont="1" applyAlignment="1">
      <alignment horizontal="center"/>
    </xf>
    <xf numFmtId="164" fontId="14" fillId="0" borderId="0" xfId="1" applyNumberFormat="1" applyFont="1"/>
    <xf numFmtId="164" fontId="11" fillId="0" borderId="0" xfId="1" applyNumberFormat="1" applyFont="1"/>
    <xf numFmtId="0" fontId="11" fillId="0" borderId="0" xfId="0" applyFont="1" applyAlignment="1">
      <alignment horizontal="center"/>
    </xf>
    <xf numFmtId="0" fontId="15" fillId="0" borderId="0" xfId="0" applyFont="1"/>
    <xf numFmtId="164" fontId="11" fillId="0" borderId="0" xfId="0" applyNumberFormat="1" applyFont="1"/>
    <xf numFmtId="0" fontId="16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/>
    </xf>
    <xf numFmtId="164" fontId="11" fillId="0" borderId="0" xfId="1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164" fontId="17" fillId="0" borderId="0" xfId="1" applyNumberFormat="1" applyFont="1" applyAlignment="1">
      <alignment horizontal="center" vertical="top"/>
    </xf>
    <xf numFmtId="164" fontId="18" fillId="2" borderId="1" xfId="1" applyNumberFormat="1" applyFont="1" applyFill="1" applyBorder="1" applyAlignment="1">
      <alignment horizontal="center" vertical="center" wrapText="1"/>
    </xf>
    <xf numFmtId="164" fontId="11" fillId="10" borderId="1" xfId="1" applyNumberFormat="1" applyFont="1" applyFill="1" applyBorder="1"/>
    <xf numFmtId="164" fontId="11" fillId="7" borderId="1" xfId="1" applyNumberFormat="1" applyFont="1" applyFill="1" applyBorder="1"/>
    <xf numFmtId="164" fontId="11" fillId="5" borderId="1" xfId="1" applyNumberFormat="1" applyFont="1" applyFill="1" applyBorder="1"/>
    <xf numFmtId="164" fontId="11" fillId="8" borderId="1" xfId="1" applyNumberFormat="1" applyFont="1" applyFill="1" applyBorder="1"/>
    <xf numFmtId="164" fontId="11" fillId="9" borderId="1" xfId="1" applyNumberFormat="1" applyFont="1" applyFill="1" applyBorder="1"/>
    <xf numFmtId="164" fontId="11" fillId="3" borderId="1" xfId="1" applyNumberFormat="1" applyFont="1" applyFill="1" applyBorder="1"/>
    <xf numFmtId="164" fontId="11" fillId="4" borderId="1" xfId="1" applyNumberFormat="1" applyFont="1" applyFill="1" applyBorder="1"/>
    <xf numFmtId="164" fontId="11" fillId="6" borderId="1" xfId="1" applyNumberFormat="1" applyFont="1" applyFill="1" applyBorder="1"/>
    <xf numFmtId="164" fontId="11" fillId="10" borderId="1" xfId="1" applyNumberFormat="1" applyFont="1" applyFill="1" applyBorder="1" applyAlignment="1">
      <alignment horizontal="center"/>
    </xf>
    <xf numFmtId="164" fontId="11" fillId="7" borderId="1" xfId="1" applyNumberFormat="1" applyFont="1" applyFill="1" applyBorder="1" applyAlignment="1">
      <alignment horizontal="center"/>
    </xf>
    <xf numFmtId="164" fontId="11" fillId="5" borderId="1" xfId="1" applyNumberFormat="1" applyFont="1" applyFill="1" applyBorder="1" applyAlignment="1">
      <alignment horizontal="center"/>
    </xf>
    <xf numFmtId="164" fontId="11" fillId="8" borderId="1" xfId="1" applyNumberFormat="1" applyFont="1" applyFill="1" applyBorder="1" applyAlignment="1">
      <alignment horizontal="center"/>
    </xf>
    <xf numFmtId="164" fontId="11" fillId="9" borderId="1" xfId="1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/>
    </xf>
    <xf numFmtId="164" fontId="11" fillId="4" borderId="1" xfId="1" applyNumberFormat="1" applyFont="1" applyFill="1" applyBorder="1" applyAlignment="1">
      <alignment horizontal="center"/>
    </xf>
    <xf numFmtId="164" fontId="11" fillId="6" borderId="1" xfId="1" applyNumberFormat="1" applyFont="1" applyFill="1" applyBorder="1" applyAlignment="1">
      <alignment horizontal="center"/>
    </xf>
    <xf numFmtId="0" fontId="0" fillId="12" borderId="1" xfId="0" applyFill="1" applyBorder="1"/>
    <xf numFmtId="0" fontId="3" fillId="2" borderId="0" xfId="0" applyFont="1" applyFill="1" applyAlignment="1">
      <alignment horizontal="center" vertical="center" wrapText="1"/>
    </xf>
    <xf numFmtId="164" fontId="10" fillId="12" borderId="3" xfId="1" applyNumberFormat="1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/>
    </xf>
    <xf numFmtId="164" fontId="10" fillId="12" borderId="5" xfId="1" applyNumberFormat="1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/>
    </xf>
    <xf numFmtId="0" fontId="19" fillId="12" borderId="3" xfId="0" applyFont="1" applyFill="1" applyBorder="1" applyAlignment="1">
      <alignment horizontal="center"/>
    </xf>
    <xf numFmtId="0" fontId="8" fillId="12" borderId="3" xfId="0" applyFont="1" applyFill="1" applyBorder="1" applyAlignment="1">
      <alignment horizontal="center"/>
    </xf>
    <xf numFmtId="0" fontId="8" fillId="12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9" fillId="12" borderId="5" xfId="0" applyFont="1" applyFill="1" applyBorder="1" applyAlignment="1">
      <alignment horizontal="center"/>
    </xf>
    <xf numFmtId="1" fontId="8" fillId="11" borderId="0" xfId="0" applyNumberFormat="1" applyFont="1" applyFill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/>
    <xf numFmtId="164" fontId="8" fillId="0" borderId="0" xfId="1" applyNumberFormat="1" applyFont="1" applyAlignment="1">
      <alignment horizontal="center"/>
    </xf>
    <xf numFmtId="164" fontId="8" fillId="0" borderId="0" xfId="1" applyNumberFormat="1" applyFont="1"/>
    <xf numFmtId="0" fontId="8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0" fontId="19" fillId="0" borderId="4" xfId="0" applyFont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0" fillId="12" borderId="0" xfId="0" applyFill="1"/>
    <xf numFmtId="164" fontId="10" fillId="0" borderId="3" xfId="1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10" fillId="0" borderId="5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10" fillId="2" borderId="3" xfId="1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/>
    <xf numFmtId="164" fontId="17" fillId="0" borderId="0" xfId="1" applyNumberFormat="1" applyFont="1"/>
    <xf numFmtId="164" fontId="5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11" fillId="0" borderId="0" xfId="1" applyNumberFormat="1" applyFont="1" applyAlignment="1">
      <alignment horizontal="right"/>
    </xf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5" fillId="13" borderId="4" xfId="0" applyFont="1" applyFill="1" applyBorder="1" applyAlignment="1">
      <alignment horizontal="center"/>
    </xf>
    <xf numFmtId="0" fontId="25" fillId="13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4" fillId="1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5" fillId="13" borderId="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164" fontId="12" fillId="0" borderId="0" xfId="1" applyNumberFormat="1" applyFont="1"/>
    <xf numFmtId="164" fontId="0" fillId="0" borderId="0" xfId="0" applyNumberFormat="1" applyAlignment="1">
      <alignment horizontal="left" vertical="center"/>
    </xf>
    <xf numFmtId="0" fontId="0" fillId="10" borderId="1" xfId="0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 wrapText="1"/>
    </xf>
    <xf numFmtId="164" fontId="12" fillId="11" borderId="1" xfId="1" applyNumberFormat="1" applyFont="1" applyFill="1" applyBorder="1" applyAlignment="1">
      <alignment horizontal="right" vertical="center" wrapText="1"/>
    </xf>
    <xf numFmtId="0" fontId="12" fillId="11" borderId="1" xfId="0" applyFont="1" applyFill="1" applyBorder="1" applyAlignment="1">
      <alignment vertical="center"/>
    </xf>
    <xf numFmtId="0" fontId="12" fillId="11" borderId="1" xfId="0" applyFont="1" applyFill="1" applyBorder="1" applyAlignment="1">
      <alignment horizontal="center" vertical="center"/>
    </xf>
    <xf numFmtId="164" fontId="12" fillId="11" borderId="1" xfId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164" fontId="29" fillId="0" borderId="0" xfId="1" applyNumberFormat="1" applyFont="1" applyAlignment="1">
      <alignment horizontal="center" vertical="center"/>
    </xf>
    <xf numFmtId="164" fontId="29" fillId="2" borderId="3" xfId="1" applyNumberFormat="1" applyFont="1" applyFill="1" applyBorder="1" applyAlignment="1">
      <alignment horizontal="center" vertical="center"/>
    </xf>
    <xf numFmtId="164" fontId="0" fillId="7" borderId="0" xfId="0" applyNumberFormat="1" applyFill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12" fillId="7" borderId="1" xfId="0" applyFont="1" applyFill="1" applyBorder="1" applyAlignment="1">
      <alignment vertical="center"/>
    </xf>
    <xf numFmtId="164" fontId="12" fillId="7" borderId="1" xfId="1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30" fillId="14" borderId="1" xfId="0" applyFont="1" applyFill="1" applyBorder="1"/>
    <xf numFmtId="0" fontId="30" fillId="14" borderId="5" xfId="0" applyFont="1" applyFill="1" applyBorder="1"/>
    <xf numFmtId="0" fontId="31" fillId="2" borderId="5" xfId="0" applyFont="1" applyFill="1" applyBorder="1" applyAlignment="1">
      <alignment horizontal="center"/>
    </xf>
    <xf numFmtId="0" fontId="32" fillId="11" borderId="0" xfId="0" applyFont="1" applyFill="1" applyAlignment="1">
      <alignment wrapText="1"/>
    </xf>
    <xf numFmtId="0" fontId="32" fillId="11" borderId="12" xfId="0" applyFont="1" applyFill="1" applyBorder="1" applyAlignment="1">
      <alignment wrapText="1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164" fontId="10" fillId="2" borderId="3" xfId="1" applyNumberFormat="1" applyFont="1" applyFill="1" applyBorder="1" applyAlignment="1">
      <alignment horizontal="center" vertical="center" wrapText="1"/>
    </xf>
    <xf numFmtId="164" fontId="10" fillId="2" borderId="4" xfId="1" applyNumberFormat="1" applyFont="1" applyFill="1" applyBorder="1" applyAlignment="1">
      <alignment horizontal="center" vertical="center" wrapText="1"/>
    </xf>
    <xf numFmtId="164" fontId="10" fillId="2" borderId="5" xfId="1" applyNumberFormat="1" applyFont="1" applyFill="1" applyBorder="1" applyAlignment="1">
      <alignment horizontal="center" vertical="center" wrapText="1"/>
    </xf>
    <xf numFmtId="164" fontId="11" fillId="12" borderId="3" xfId="1" applyNumberFormat="1" applyFont="1" applyFill="1" applyBorder="1" applyAlignment="1">
      <alignment horizontal="center" wrapText="1"/>
    </xf>
    <xf numFmtId="164" fontId="11" fillId="12" borderId="4" xfId="1" applyNumberFormat="1" applyFont="1" applyFill="1" applyBorder="1" applyAlignment="1">
      <alignment horizontal="center" wrapText="1"/>
    </xf>
    <xf numFmtId="164" fontId="11" fillId="12" borderId="5" xfId="1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D5EA"/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064A-5125-E840-B280-AD058BDD1459}">
  <dimension ref="A1:BP37"/>
  <sheetViews>
    <sheetView tabSelected="1" zoomScale="52" zoomScaleNormal="52" workbookViewId="0">
      <pane xSplit="5" ySplit="11" topLeftCell="J12" activePane="bottomRight" state="frozen"/>
      <selection pane="bottomRight" activeCell="N14" sqref="N14"/>
      <selection pane="bottomLeft" activeCell="A9" sqref="A9"/>
      <selection pane="topRight" activeCell="G1" sqref="G1"/>
    </sheetView>
  </sheetViews>
  <sheetFormatPr defaultColWidth="11" defaultRowHeight="15.75" customHeight="1"/>
  <cols>
    <col min="1" max="1" width="4.375" style="54" customWidth="1"/>
    <col min="2" max="3" width="12.375" style="1" customWidth="1"/>
    <col min="4" max="4" width="50.875" style="2" bestFit="1" customWidth="1"/>
    <col min="5" max="5" width="17.875" style="45" customWidth="1"/>
    <col min="6" max="7" width="24.375" style="45" customWidth="1"/>
    <col min="8" max="68" width="24.375" customWidth="1"/>
  </cols>
  <sheetData>
    <row r="1" spans="1:68" s="123" customFormat="1" ht="15.75" customHeight="1">
      <c r="D1" s="124"/>
      <c r="E1" s="125"/>
      <c r="F1" s="123">
        <v>1</v>
      </c>
      <c r="G1" s="123">
        <v>2</v>
      </c>
      <c r="H1" s="123">
        <f>1+G1</f>
        <v>3</v>
      </c>
      <c r="I1" s="123">
        <f t="shared" ref="I1:BP1" si="0">1+H1</f>
        <v>4</v>
      </c>
      <c r="J1" s="123">
        <f t="shared" si="0"/>
        <v>5</v>
      </c>
      <c r="K1" s="123">
        <f t="shared" si="0"/>
        <v>6</v>
      </c>
      <c r="L1" s="123">
        <f t="shared" si="0"/>
        <v>7</v>
      </c>
      <c r="M1" s="123">
        <f t="shared" si="0"/>
        <v>8</v>
      </c>
      <c r="N1" s="123">
        <f t="shared" si="0"/>
        <v>9</v>
      </c>
      <c r="O1" s="123">
        <f t="shared" si="0"/>
        <v>10</v>
      </c>
      <c r="P1" s="123">
        <f t="shared" si="0"/>
        <v>11</v>
      </c>
      <c r="Q1" s="123">
        <f t="shared" si="0"/>
        <v>12</v>
      </c>
      <c r="R1" s="123">
        <f t="shared" si="0"/>
        <v>13</v>
      </c>
      <c r="S1" s="123">
        <f t="shared" si="0"/>
        <v>14</v>
      </c>
      <c r="T1" s="123">
        <f t="shared" si="0"/>
        <v>15</v>
      </c>
      <c r="U1" s="123">
        <f t="shared" si="0"/>
        <v>16</v>
      </c>
      <c r="V1" s="123">
        <f t="shared" si="0"/>
        <v>17</v>
      </c>
      <c r="W1" s="123">
        <f t="shared" si="0"/>
        <v>18</v>
      </c>
      <c r="X1" s="123">
        <f t="shared" si="0"/>
        <v>19</v>
      </c>
      <c r="Y1" s="123">
        <f t="shared" si="0"/>
        <v>20</v>
      </c>
      <c r="Z1" s="123">
        <f t="shared" si="0"/>
        <v>21</v>
      </c>
      <c r="AA1" s="123">
        <f t="shared" si="0"/>
        <v>22</v>
      </c>
      <c r="AB1" s="123">
        <f t="shared" si="0"/>
        <v>23</v>
      </c>
      <c r="AC1" s="123">
        <f t="shared" si="0"/>
        <v>24</v>
      </c>
      <c r="AD1" s="123">
        <f t="shared" si="0"/>
        <v>25</v>
      </c>
      <c r="AE1" s="123">
        <f t="shared" si="0"/>
        <v>26</v>
      </c>
      <c r="AF1" s="123">
        <f t="shared" si="0"/>
        <v>27</v>
      </c>
      <c r="AG1" s="123">
        <f t="shared" si="0"/>
        <v>28</v>
      </c>
      <c r="AH1" s="123">
        <f t="shared" si="0"/>
        <v>29</v>
      </c>
      <c r="AI1" s="123">
        <f t="shared" si="0"/>
        <v>30</v>
      </c>
      <c r="AJ1" s="123">
        <f t="shared" si="0"/>
        <v>31</v>
      </c>
      <c r="AK1" s="123">
        <f t="shared" si="0"/>
        <v>32</v>
      </c>
      <c r="AL1" s="123">
        <f t="shared" si="0"/>
        <v>33</v>
      </c>
      <c r="AM1" s="123">
        <f t="shared" si="0"/>
        <v>34</v>
      </c>
      <c r="AN1" s="123">
        <f t="shared" si="0"/>
        <v>35</v>
      </c>
      <c r="AO1" s="123">
        <f t="shared" si="0"/>
        <v>36</v>
      </c>
      <c r="AP1" s="123">
        <f t="shared" si="0"/>
        <v>37</v>
      </c>
      <c r="AQ1" s="123">
        <f t="shared" si="0"/>
        <v>38</v>
      </c>
      <c r="AR1" s="123">
        <f t="shared" si="0"/>
        <v>39</v>
      </c>
      <c r="AS1" s="123">
        <f t="shared" si="0"/>
        <v>40</v>
      </c>
      <c r="AT1" s="123">
        <f t="shared" si="0"/>
        <v>41</v>
      </c>
      <c r="AU1" s="123">
        <f t="shared" si="0"/>
        <v>42</v>
      </c>
      <c r="AV1" s="123">
        <f t="shared" si="0"/>
        <v>43</v>
      </c>
      <c r="AW1" s="123">
        <f t="shared" si="0"/>
        <v>44</v>
      </c>
      <c r="AX1" s="123">
        <f t="shared" si="0"/>
        <v>45</v>
      </c>
      <c r="AY1" s="123">
        <f t="shared" si="0"/>
        <v>46</v>
      </c>
      <c r="AZ1" s="123">
        <f t="shared" si="0"/>
        <v>47</v>
      </c>
      <c r="BA1" s="123">
        <f t="shared" si="0"/>
        <v>48</v>
      </c>
      <c r="BB1" s="123">
        <f t="shared" si="0"/>
        <v>49</v>
      </c>
      <c r="BC1" s="123">
        <f t="shared" si="0"/>
        <v>50</v>
      </c>
      <c r="BD1" s="123">
        <f t="shared" si="0"/>
        <v>51</v>
      </c>
      <c r="BE1" s="123">
        <f t="shared" si="0"/>
        <v>52</v>
      </c>
      <c r="BF1" s="123">
        <f t="shared" si="0"/>
        <v>53</v>
      </c>
      <c r="BG1" s="123">
        <f t="shared" si="0"/>
        <v>54</v>
      </c>
      <c r="BH1" s="123">
        <f t="shared" si="0"/>
        <v>55</v>
      </c>
      <c r="BI1" s="123">
        <f t="shared" si="0"/>
        <v>56</v>
      </c>
      <c r="BJ1" s="123">
        <f t="shared" si="0"/>
        <v>57</v>
      </c>
      <c r="BK1" s="123">
        <f t="shared" si="0"/>
        <v>58</v>
      </c>
      <c r="BL1" s="123">
        <f t="shared" si="0"/>
        <v>59</v>
      </c>
      <c r="BM1" s="123">
        <f t="shared" si="0"/>
        <v>60</v>
      </c>
      <c r="BN1" s="123">
        <f t="shared" si="0"/>
        <v>61</v>
      </c>
      <c r="BO1" s="123">
        <f t="shared" si="0"/>
        <v>62</v>
      </c>
      <c r="BP1" s="123">
        <f t="shared" si="0"/>
        <v>63</v>
      </c>
    </row>
    <row r="2" spans="1:68" s="151" customFormat="1" ht="41.45" customHeight="1">
      <c r="A2" s="150"/>
      <c r="D2" s="151" t="s">
        <v>0</v>
      </c>
      <c r="E2" s="152"/>
      <c r="F2" s="153" t="s">
        <v>1</v>
      </c>
      <c r="G2" s="184" t="s">
        <v>2</v>
      </c>
      <c r="H2" s="185"/>
      <c r="I2" s="185"/>
      <c r="J2" s="185"/>
      <c r="K2" s="186"/>
      <c r="L2" s="179" t="s">
        <v>3</v>
      </c>
      <c r="M2" s="179"/>
      <c r="N2" s="179"/>
      <c r="O2" s="179"/>
      <c r="P2" s="179"/>
      <c r="Q2" s="179"/>
      <c r="R2" s="180" t="s">
        <v>4</v>
      </c>
      <c r="S2" s="180"/>
      <c r="T2" s="180"/>
      <c r="U2" s="180"/>
      <c r="V2" s="180" t="s">
        <v>5</v>
      </c>
      <c r="W2" s="180"/>
      <c r="X2" s="180"/>
      <c r="Y2" s="179" t="s">
        <v>6</v>
      </c>
      <c r="Z2" s="179"/>
      <c r="AA2" s="179"/>
      <c r="AB2" s="179"/>
      <c r="AC2" s="179"/>
      <c r="AD2" s="179"/>
      <c r="AE2" s="179"/>
      <c r="AF2" s="179"/>
      <c r="AG2" s="179"/>
      <c r="AH2" s="179"/>
      <c r="AI2" s="181" t="s">
        <v>7</v>
      </c>
      <c r="AJ2" s="182"/>
      <c r="AK2" s="182"/>
      <c r="AL2" s="182"/>
      <c r="AM2" s="182"/>
      <c r="AN2" s="182"/>
      <c r="AO2" s="182"/>
      <c r="AP2" s="182"/>
      <c r="AQ2" s="182"/>
      <c r="AR2" s="183"/>
      <c r="AS2" s="180" t="s">
        <v>8</v>
      </c>
      <c r="AT2" s="180"/>
      <c r="AU2" s="180"/>
      <c r="AV2" s="180"/>
      <c r="AW2" s="179" t="s">
        <v>9</v>
      </c>
      <c r="AX2" s="179"/>
      <c r="AY2" s="179"/>
      <c r="AZ2" s="184" t="s">
        <v>10</v>
      </c>
      <c r="BA2" s="185"/>
      <c r="BB2" s="185"/>
      <c r="BC2" s="186"/>
      <c r="BD2" s="180" t="s">
        <v>11</v>
      </c>
      <c r="BE2" s="180"/>
      <c r="BF2" s="180"/>
      <c r="BG2" s="180"/>
      <c r="BH2" s="180" t="s">
        <v>12</v>
      </c>
      <c r="BI2" s="180"/>
      <c r="BJ2" s="180"/>
      <c r="BK2" s="180"/>
      <c r="BL2" s="180"/>
      <c r="BM2" s="180"/>
      <c r="BN2" s="180"/>
      <c r="BO2" s="180"/>
      <c r="BP2" s="180"/>
    </row>
    <row r="3" spans="1:68" s="128" customFormat="1" ht="42.95" customHeight="1">
      <c r="A3" s="127"/>
      <c r="B3" s="177" t="s">
        <v>13</v>
      </c>
      <c r="C3" s="177"/>
      <c r="E3" s="129" t="s">
        <v>14</v>
      </c>
      <c r="F3" s="110" t="s">
        <v>15</v>
      </c>
      <c r="G3" s="110" t="s">
        <v>16</v>
      </c>
      <c r="H3" s="130" t="s">
        <v>17</v>
      </c>
      <c r="I3" s="130" t="s">
        <v>18</v>
      </c>
      <c r="J3" s="130" t="s">
        <v>19</v>
      </c>
      <c r="K3" s="130" t="s">
        <v>20</v>
      </c>
      <c r="L3" s="130" t="s">
        <v>21</v>
      </c>
      <c r="M3" s="167" t="s">
        <v>22</v>
      </c>
      <c r="N3" s="130" t="s">
        <v>22</v>
      </c>
      <c r="O3" s="130" t="s">
        <v>22</v>
      </c>
      <c r="P3" s="166" t="s">
        <v>23</v>
      </c>
      <c r="Q3" s="130" t="s">
        <v>24</v>
      </c>
      <c r="R3" s="130" t="s">
        <v>25</v>
      </c>
      <c r="S3" s="130" t="s">
        <v>26</v>
      </c>
      <c r="T3" s="130" t="s">
        <v>27</v>
      </c>
      <c r="U3" s="130" t="s">
        <v>21</v>
      </c>
      <c r="V3" s="130" t="s">
        <v>28</v>
      </c>
      <c r="W3" s="130" t="s">
        <v>28</v>
      </c>
      <c r="X3" s="130" t="s">
        <v>29</v>
      </c>
      <c r="Y3" s="130" t="s">
        <v>15</v>
      </c>
      <c r="Z3" s="131" t="s">
        <v>30</v>
      </c>
      <c r="AA3" s="130" t="s">
        <v>31</v>
      </c>
      <c r="AB3" s="130" t="s">
        <v>32</v>
      </c>
      <c r="AC3" s="130" t="s">
        <v>33</v>
      </c>
      <c r="AD3" s="130" t="s">
        <v>34</v>
      </c>
      <c r="AE3" s="130" t="s">
        <v>35</v>
      </c>
      <c r="AF3" s="130" t="s">
        <v>36</v>
      </c>
      <c r="AG3" s="130" t="s">
        <v>37</v>
      </c>
      <c r="AH3" s="130" t="s">
        <v>38</v>
      </c>
      <c r="AI3" s="130" t="s">
        <v>7</v>
      </c>
      <c r="AJ3" s="130" t="s">
        <v>30</v>
      </c>
      <c r="AK3" s="130" t="s">
        <v>39</v>
      </c>
      <c r="AL3" s="130" t="s">
        <v>40</v>
      </c>
      <c r="AM3" s="130" t="s">
        <v>41</v>
      </c>
      <c r="AN3" s="130" t="s">
        <v>42</v>
      </c>
      <c r="AO3" s="130" t="s">
        <v>43</v>
      </c>
      <c r="AP3" s="130" t="s">
        <v>43</v>
      </c>
      <c r="AQ3" s="130" t="s">
        <v>44</v>
      </c>
      <c r="AR3" s="130" t="s">
        <v>45</v>
      </c>
      <c r="AS3" s="130" t="s">
        <v>46</v>
      </c>
      <c r="AT3" s="130" t="s">
        <v>46</v>
      </c>
      <c r="AU3" s="130" t="s">
        <v>47</v>
      </c>
      <c r="AV3" s="130" t="s">
        <v>21</v>
      </c>
      <c r="AW3" s="130" t="s">
        <v>21</v>
      </c>
      <c r="AX3" s="130" t="s">
        <v>48</v>
      </c>
      <c r="AY3" s="130" t="s">
        <v>49</v>
      </c>
      <c r="AZ3" s="130" t="s">
        <v>50</v>
      </c>
      <c r="BA3" s="130" t="s">
        <v>51</v>
      </c>
      <c r="BB3" s="130" t="s">
        <v>52</v>
      </c>
      <c r="BC3" s="130" t="s">
        <v>53</v>
      </c>
      <c r="BD3" s="130" t="s">
        <v>54</v>
      </c>
      <c r="BE3" s="130" t="s">
        <v>55</v>
      </c>
      <c r="BF3" s="130" t="s">
        <v>56</v>
      </c>
      <c r="BG3" s="130" t="s">
        <v>11</v>
      </c>
      <c r="BH3" s="130" t="s">
        <v>57</v>
      </c>
      <c r="BI3" s="130" t="s">
        <v>58</v>
      </c>
      <c r="BJ3" s="130" t="s">
        <v>59</v>
      </c>
      <c r="BK3" s="130" t="s">
        <v>60</v>
      </c>
      <c r="BL3" s="130" t="s">
        <v>61</v>
      </c>
      <c r="BM3" s="130" t="s">
        <v>62</v>
      </c>
      <c r="BN3" s="130" t="s">
        <v>63</v>
      </c>
      <c r="BO3" s="130" t="s">
        <v>64</v>
      </c>
      <c r="BP3" s="130" t="s">
        <v>65</v>
      </c>
    </row>
    <row r="4" spans="1:68" ht="16.5" customHeight="1">
      <c r="A4" s="53"/>
      <c r="B4" s="177"/>
      <c r="C4" s="177"/>
      <c r="E4" s="27" t="s">
        <v>66</v>
      </c>
      <c r="F4" s="116" t="s">
        <v>67</v>
      </c>
      <c r="G4" s="116" t="s">
        <v>68</v>
      </c>
      <c r="H4" s="29" t="s">
        <v>69</v>
      </c>
      <c r="I4" s="29" t="s">
        <v>70</v>
      </c>
      <c r="J4" s="29" t="s">
        <v>71</v>
      </c>
      <c r="K4" s="29" t="s">
        <v>72</v>
      </c>
      <c r="L4" s="29" t="s">
        <v>3</v>
      </c>
      <c r="M4" s="160" t="s">
        <v>73</v>
      </c>
      <c r="N4" s="29" t="s">
        <v>74</v>
      </c>
      <c r="O4" s="29" t="s">
        <v>75</v>
      </c>
      <c r="P4" s="139" t="s">
        <v>76</v>
      </c>
      <c r="Q4" s="119" t="s">
        <v>77</v>
      </c>
      <c r="R4" s="29" t="s">
        <v>78</v>
      </c>
      <c r="S4" s="29" t="s">
        <v>78</v>
      </c>
      <c r="T4" s="29" t="s">
        <v>79</v>
      </c>
      <c r="U4" s="29" t="s">
        <v>4</v>
      </c>
      <c r="V4" s="29" t="s">
        <v>80</v>
      </c>
      <c r="W4" s="29" t="s">
        <v>81</v>
      </c>
      <c r="X4" s="49" t="s">
        <v>82</v>
      </c>
      <c r="Y4" s="29" t="s">
        <v>6</v>
      </c>
      <c r="Z4" s="121" t="s">
        <v>83</v>
      </c>
      <c r="AA4" s="29" t="s">
        <v>84</v>
      </c>
      <c r="AB4" s="29" t="s">
        <v>85</v>
      </c>
      <c r="AC4" s="29" t="s">
        <v>86</v>
      </c>
      <c r="AD4" s="29" t="s">
        <v>87</v>
      </c>
      <c r="AE4" s="29" t="s">
        <v>88</v>
      </c>
      <c r="AF4" s="29" t="s">
        <v>89</v>
      </c>
      <c r="AG4" s="29" t="s">
        <v>90</v>
      </c>
      <c r="AH4" s="29" t="s">
        <v>91</v>
      </c>
      <c r="AI4" s="29" t="s">
        <v>7</v>
      </c>
      <c r="AJ4" s="29" t="s">
        <v>92</v>
      </c>
      <c r="AK4" s="29" t="s">
        <v>93</v>
      </c>
      <c r="AL4" s="29" t="s">
        <v>94</v>
      </c>
      <c r="AM4" s="29" t="s">
        <v>95</v>
      </c>
      <c r="AN4" s="29" t="s">
        <v>96</v>
      </c>
      <c r="AO4" s="29" t="s">
        <v>97</v>
      </c>
      <c r="AP4" s="29" t="s">
        <v>98</v>
      </c>
      <c r="AQ4" s="29" t="s">
        <v>99</v>
      </c>
      <c r="AR4" s="29" t="s">
        <v>100</v>
      </c>
      <c r="AS4" s="29" t="s">
        <v>101</v>
      </c>
      <c r="AT4" s="29" t="s">
        <v>101</v>
      </c>
      <c r="AU4" s="29" t="s">
        <v>102</v>
      </c>
      <c r="AV4" s="29" t="s">
        <v>8</v>
      </c>
      <c r="AW4" s="29" t="s">
        <v>9</v>
      </c>
      <c r="AX4" s="29" t="s">
        <v>103</v>
      </c>
      <c r="AY4" s="29" t="s">
        <v>104</v>
      </c>
      <c r="AZ4" s="29" t="s">
        <v>105</v>
      </c>
      <c r="BA4" s="29" t="s">
        <v>106</v>
      </c>
      <c r="BB4" s="29" t="s">
        <v>107</v>
      </c>
      <c r="BC4" s="29" t="s">
        <v>108</v>
      </c>
      <c r="BD4" s="29" t="s">
        <v>109</v>
      </c>
      <c r="BE4" s="144" t="s">
        <v>110</v>
      </c>
      <c r="BF4" s="29" t="s">
        <v>111</v>
      </c>
      <c r="BG4" s="29" t="s">
        <v>112</v>
      </c>
      <c r="BH4" s="29" t="s">
        <v>113</v>
      </c>
      <c r="BI4" s="29"/>
      <c r="BJ4" s="29"/>
      <c r="BK4" s="29" t="s">
        <v>114</v>
      </c>
      <c r="BL4" s="29" t="s">
        <v>115</v>
      </c>
      <c r="BM4" s="29" t="s">
        <v>115</v>
      </c>
      <c r="BN4" s="29"/>
      <c r="BO4" s="29"/>
      <c r="BP4" s="29"/>
    </row>
    <row r="5" spans="1:68" s="165" customFormat="1" ht="30.95">
      <c r="A5" s="127"/>
      <c r="B5" s="177"/>
      <c r="C5" s="177"/>
      <c r="D5" s="162"/>
      <c r="E5" s="129" t="s">
        <v>116</v>
      </c>
      <c r="F5" s="116" t="s">
        <v>117</v>
      </c>
      <c r="G5" s="116" t="s">
        <v>118</v>
      </c>
      <c r="H5" s="134" t="s">
        <v>119</v>
      </c>
      <c r="I5" s="134" t="s">
        <v>120</v>
      </c>
      <c r="J5" s="134" t="s">
        <v>121</v>
      </c>
      <c r="K5" s="134" t="s">
        <v>122</v>
      </c>
      <c r="L5" s="134" t="s">
        <v>123</v>
      </c>
      <c r="M5" s="161" t="s">
        <v>124</v>
      </c>
      <c r="N5" s="134" t="s">
        <v>125</v>
      </c>
      <c r="O5" s="134" t="s">
        <v>126</v>
      </c>
      <c r="P5" s="135" t="s">
        <v>127</v>
      </c>
      <c r="Q5" s="136" t="s">
        <v>128</v>
      </c>
      <c r="R5" s="134" t="s">
        <v>129</v>
      </c>
      <c r="S5" s="134" t="s">
        <v>129</v>
      </c>
      <c r="T5" s="134" t="s">
        <v>130</v>
      </c>
      <c r="U5" s="134" t="s">
        <v>131</v>
      </c>
      <c r="V5" s="134" t="s">
        <v>132</v>
      </c>
      <c r="W5" s="134" t="s">
        <v>133</v>
      </c>
      <c r="X5" s="163" t="s">
        <v>134</v>
      </c>
      <c r="Y5" s="134" t="s">
        <v>135</v>
      </c>
      <c r="Z5" s="137" t="s">
        <v>136</v>
      </c>
      <c r="AA5" s="134" t="s">
        <v>137</v>
      </c>
      <c r="AB5" s="134" t="s">
        <v>138</v>
      </c>
      <c r="AC5" s="134" t="s">
        <v>139</v>
      </c>
      <c r="AD5" s="134" t="s">
        <v>140</v>
      </c>
      <c r="AE5" s="134" t="s">
        <v>141</v>
      </c>
      <c r="AF5" s="134" t="s">
        <v>142</v>
      </c>
      <c r="AG5" s="134" t="s">
        <v>143</v>
      </c>
      <c r="AH5" s="134" t="s">
        <v>144</v>
      </c>
      <c r="AI5" s="134" t="s">
        <v>145</v>
      </c>
      <c r="AJ5" s="134" t="s">
        <v>146</v>
      </c>
      <c r="AK5" s="134" t="s">
        <v>147</v>
      </c>
      <c r="AL5" s="134" t="s">
        <v>148</v>
      </c>
      <c r="AM5" s="134" t="s">
        <v>149</v>
      </c>
      <c r="AN5" s="134" t="s">
        <v>150</v>
      </c>
      <c r="AO5" s="134" t="s">
        <v>151</v>
      </c>
      <c r="AP5" s="134" t="s">
        <v>152</v>
      </c>
      <c r="AQ5" s="134" t="s">
        <v>153</v>
      </c>
      <c r="AR5" s="134" t="s">
        <v>154</v>
      </c>
      <c r="AS5" s="134" t="s">
        <v>155</v>
      </c>
      <c r="AT5" s="134" t="s">
        <v>156</v>
      </c>
      <c r="AU5" s="134" t="s">
        <v>157</v>
      </c>
      <c r="AV5" s="134" t="s">
        <v>158</v>
      </c>
      <c r="AW5" s="134" t="s">
        <v>159</v>
      </c>
      <c r="AX5" s="134" t="s">
        <v>160</v>
      </c>
      <c r="AY5" s="134" t="s">
        <v>161</v>
      </c>
      <c r="AZ5" s="161" t="s">
        <v>162</v>
      </c>
      <c r="BA5" s="164" t="s">
        <v>163</v>
      </c>
      <c r="BB5" s="134" t="s">
        <v>164</v>
      </c>
      <c r="BC5" s="134" t="s">
        <v>165</v>
      </c>
      <c r="BD5" s="134" t="s">
        <v>166</v>
      </c>
      <c r="BE5" s="145" t="s">
        <v>167</v>
      </c>
      <c r="BF5" s="134" t="s">
        <v>168</v>
      </c>
      <c r="BG5" s="134" t="s">
        <v>169</v>
      </c>
      <c r="BH5" s="134" t="s">
        <v>170</v>
      </c>
      <c r="BI5" s="134" t="s">
        <v>171</v>
      </c>
      <c r="BJ5" s="134" t="s">
        <v>172</v>
      </c>
      <c r="BK5" s="134" t="s">
        <v>173</v>
      </c>
      <c r="BL5" s="134" t="s">
        <v>174</v>
      </c>
      <c r="BM5" s="134" t="s">
        <v>175</v>
      </c>
      <c r="BN5" s="134" t="s">
        <v>176</v>
      </c>
      <c r="BO5" s="134" t="s">
        <v>177</v>
      </c>
      <c r="BP5" s="134" t="s">
        <v>178</v>
      </c>
    </row>
    <row r="6" spans="1:68" s="133" customFormat="1" ht="30.95">
      <c r="A6" s="132"/>
      <c r="B6" s="177"/>
      <c r="C6" s="177"/>
      <c r="E6" s="129" t="s">
        <v>179</v>
      </c>
      <c r="F6" s="116" t="s">
        <v>180</v>
      </c>
      <c r="G6" s="116" t="s">
        <v>181</v>
      </c>
      <c r="H6" s="134" t="s">
        <v>182</v>
      </c>
      <c r="I6" s="134" t="s">
        <v>183</v>
      </c>
      <c r="J6" s="134" t="s">
        <v>184</v>
      </c>
      <c r="K6" s="134" t="s">
        <v>185</v>
      </c>
      <c r="L6" s="134" t="s">
        <v>186</v>
      </c>
      <c r="M6" s="161" t="s">
        <v>187</v>
      </c>
      <c r="N6" s="134" t="s">
        <v>188</v>
      </c>
      <c r="O6" s="134" t="s">
        <v>189</v>
      </c>
      <c r="P6" s="135" t="s">
        <v>190</v>
      </c>
      <c r="Q6" s="136" t="s">
        <v>191</v>
      </c>
      <c r="R6" s="134" t="s">
        <v>192</v>
      </c>
      <c r="S6" s="134" t="s">
        <v>192</v>
      </c>
      <c r="T6" s="134" t="s">
        <v>193</v>
      </c>
      <c r="U6" s="134" t="s">
        <v>194</v>
      </c>
      <c r="V6" s="134" t="s">
        <v>195</v>
      </c>
      <c r="W6" s="134" t="s">
        <v>196</v>
      </c>
      <c r="X6" s="134" t="s">
        <v>197</v>
      </c>
      <c r="Y6" s="134" t="s">
        <v>198</v>
      </c>
      <c r="Z6" s="137" t="s">
        <v>199</v>
      </c>
      <c r="AA6" s="134" t="s">
        <v>200</v>
      </c>
      <c r="AB6" s="134" t="s">
        <v>201</v>
      </c>
      <c r="AC6" s="134" t="s">
        <v>202</v>
      </c>
      <c r="AD6" s="134" t="s">
        <v>203</v>
      </c>
      <c r="AE6" s="134" t="s">
        <v>204</v>
      </c>
      <c r="AF6" s="134" t="s">
        <v>205</v>
      </c>
      <c r="AG6" s="134" t="s">
        <v>206</v>
      </c>
      <c r="AH6" s="134" t="s">
        <v>207</v>
      </c>
      <c r="AI6" s="134" t="s">
        <v>208</v>
      </c>
      <c r="AJ6" s="134" t="s">
        <v>209</v>
      </c>
      <c r="AK6" s="134" t="s">
        <v>210</v>
      </c>
      <c r="AL6" s="134" t="s">
        <v>211</v>
      </c>
      <c r="AM6" s="134" t="s">
        <v>212</v>
      </c>
      <c r="AN6" s="134" t="s">
        <v>213</v>
      </c>
      <c r="AO6" s="134" t="s">
        <v>214</v>
      </c>
      <c r="AP6" s="134" t="s">
        <v>215</v>
      </c>
      <c r="AQ6" s="134" t="s">
        <v>216</v>
      </c>
      <c r="AR6" s="134" t="s">
        <v>217</v>
      </c>
      <c r="AS6" s="134" t="s">
        <v>218</v>
      </c>
      <c r="AT6" s="134" t="s">
        <v>219</v>
      </c>
      <c r="AU6" s="134" t="s">
        <v>220</v>
      </c>
      <c r="AV6" s="134" t="s">
        <v>218</v>
      </c>
      <c r="AW6" s="134" t="s">
        <v>221</v>
      </c>
      <c r="AX6" s="134" t="s">
        <v>222</v>
      </c>
      <c r="AY6" s="134" t="s">
        <v>223</v>
      </c>
      <c r="AZ6" s="161" t="s">
        <v>224</v>
      </c>
      <c r="BA6" s="138" t="s">
        <v>225</v>
      </c>
      <c r="BB6" s="134" t="s">
        <v>226</v>
      </c>
      <c r="BC6" s="134" t="s">
        <v>227</v>
      </c>
      <c r="BD6" s="134" t="s">
        <v>228</v>
      </c>
      <c r="BE6" s="144" t="s">
        <v>229</v>
      </c>
      <c r="BF6" s="134" t="s">
        <v>230</v>
      </c>
      <c r="BG6" s="134" t="s">
        <v>231</v>
      </c>
      <c r="BH6" s="134" t="s">
        <v>232</v>
      </c>
      <c r="BI6" s="134" t="s">
        <v>233</v>
      </c>
      <c r="BJ6" s="134" t="s">
        <v>234</v>
      </c>
      <c r="BK6" s="134" t="s">
        <v>235</v>
      </c>
      <c r="BL6" s="134" t="s">
        <v>236</v>
      </c>
      <c r="BM6" s="134" t="s">
        <v>237</v>
      </c>
      <c r="BN6" s="134" t="s">
        <v>238</v>
      </c>
      <c r="BO6" s="134" t="s">
        <v>239</v>
      </c>
      <c r="BP6" s="134" t="s">
        <v>240</v>
      </c>
    </row>
    <row r="7" spans="1:68" ht="16.5" customHeight="1">
      <c r="A7" s="53"/>
      <c r="B7" s="177"/>
      <c r="C7" s="177"/>
      <c r="E7" s="27" t="s">
        <v>241</v>
      </c>
      <c r="F7" s="117" t="s">
        <v>242</v>
      </c>
      <c r="G7" s="117" t="s">
        <v>243</v>
      </c>
      <c r="H7" s="32" t="s">
        <v>244</v>
      </c>
      <c r="I7" s="32" t="s">
        <v>245</v>
      </c>
      <c r="J7" s="32" t="s">
        <v>246</v>
      </c>
      <c r="K7" s="32"/>
      <c r="L7" s="32">
        <v>2017856990</v>
      </c>
      <c r="M7" s="160" t="s">
        <v>247</v>
      </c>
      <c r="N7" s="32" t="s">
        <v>248</v>
      </c>
      <c r="O7" s="32" t="s">
        <v>249</v>
      </c>
      <c r="P7" s="139" t="s">
        <v>250</v>
      </c>
      <c r="Q7" s="120" t="s">
        <v>251</v>
      </c>
      <c r="R7" s="32" t="s">
        <v>252</v>
      </c>
      <c r="S7" s="32" t="s">
        <v>252</v>
      </c>
      <c r="T7" s="32" t="s">
        <v>253</v>
      </c>
      <c r="U7" s="32" t="s">
        <v>254</v>
      </c>
      <c r="V7" s="32">
        <v>8138439595</v>
      </c>
      <c r="W7" s="32" t="s">
        <v>255</v>
      </c>
      <c r="X7" s="32">
        <v>8033375513</v>
      </c>
      <c r="Y7" s="32" t="s">
        <v>256</v>
      </c>
      <c r="Z7" s="122" t="s">
        <v>257</v>
      </c>
      <c r="AA7" s="32" t="s">
        <v>258</v>
      </c>
      <c r="AB7" s="32" t="s">
        <v>259</v>
      </c>
      <c r="AC7" s="32" t="s">
        <v>260</v>
      </c>
      <c r="AD7" s="32" t="s">
        <v>261</v>
      </c>
      <c r="AE7" s="32" t="s">
        <v>262</v>
      </c>
      <c r="AF7" s="32" t="s">
        <v>263</v>
      </c>
      <c r="AG7" s="32" t="s">
        <v>264</v>
      </c>
      <c r="AH7" s="32" t="s">
        <v>265</v>
      </c>
      <c r="AI7" s="32"/>
      <c r="AJ7" s="32" t="s">
        <v>266</v>
      </c>
      <c r="AK7" s="32" t="s">
        <v>267</v>
      </c>
      <c r="AL7" s="32" t="s">
        <v>268</v>
      </c>
      <c r="AM7" s="32"/>
      <c r="AN7" s="32"/>
      <c r="AO7" s="32" t="s">
        <v>269</v>
      </c>
      <c r="AP7" s="32" t="s">
        <v>270</v>
      </c>
      <c r="AQ7" s="32" t="s">
        <v>271</v>
      </c>
      <c r="AR7" s="32" t="s">
        <v>272</v>
      </c>
      <c r="AS7" s="32" t="s">
        <v>101</v>
      </c>
      <c r="AT7" s="32" t="s">
        <v>101</v>
      </c>
      <c r="AU7" s="32" t="s">
        <v>273</v>
      </c>
      <c r="AV7" s="32" t="s">
        <v>274</v>
      </c>
      <c r="AW7" s="32" t="s">
        <v>275</v>
      </c>
      <c r="AX7" s="111" t="s">
        <v>101</v>
      </c>
      <c r="AY7" s="170" t="s">
        <v>276</v>
      </c>
      <c r="AZ7" s="32" t="s">
        <v>277</v>
      </c>
      <c r="BA7" s="32" t="s">
        <v>278</v>
      </c>
      <c r="BB7" s="32" t="s">
        <v>279</v>
      </c>
      <c r="BC7" s="32" t="s">
        <v>280</v>
      </c>
      <c r="BD7" s="32" t="s">
        <v>281</v>
      </c>
      <c r="BE7" s="32" t="s">
        <v>282</v>
      </c>
      <c r="BF7" s="32" t="s">
        <v>283</v>
      </c>
      <c r="BG7" s="32">
        <v>3123422211</v>
      </c>
      <c r="BH7" s="29" t="s">
        <v>284</v>
      </c>
      <c r="BI7" s="29" t="s">
        <v>285</v>
      </c>
      <c r="BJ7" s="29" t="s">
        <v>286</v>
      </c>
      <c r="BK7" s="29" t="s">
        <v>287</v>
      </c>
      <c r="BL7" s="29" t="s">
        <v>288</v>
      </c>
      <c r="BM7" s="29" t="s">
        <v>289</v>
      </c>
      <c r="BN7" s="29" t="s">
        <v>290</v>
      </c>
      <c r="BO7" s="29" t="s">
        <v>291</v>
      </c>
      <c r="BP7" s="29" t="s">
        <v>292</v>
      </c>
    </row>
    <row r="8" spans="1:68" ht="16.5" customHeight="1">
      <c r="A8" s="53"/>
      <c r="B8" s="79"/>
      <c r="C8" s="79"/>
      <c r="E8" s="27" t="s">
        <v>293</v>
      </c>
      <c r="F8" s="101"/>
      <c r="G8" s="101"/>
      <c r="H8" s="102"/>
      <c r="I8" s="103"/>
      <c r="J8" s="103"/>
      <c r="K8" s="103"/>
      <c r="L8" s="102"/>
      <c r="M8" s="176" t="s">
        <v>294</v>
      </c>
      <c r="N8" s="176" t="s">
        <v>295</v>
      </c>
      <c r="O8" s="176" t="s">
        <v>296</v>
      </c>
      <c r="P8" s="176"/>
      <c r="Q8" s="176" t="s">
        <v>297</v>
      </c>
      <c r="R8" s="103"/>
      <c r="S8" s="103"/>
      <c r="T8" s="103"/>
      <c r="U8" s="103"/>
      <c r="V8" s="102"/>
      <c r="W8" s="102"/>
      <c r="X8" s="104"/>
      <c r="Y8" s="104"/>
      <c r="Z8" s="104"/>
      <c r="AA8" s="102"/>
      <c r="AB8" s="104"/>
      <c r="AC8" s="104"/>
      <c r="AE8" s="105"/>
      <c r="AF8" s="105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</row>
    <row r="9" spans="1:68" ht="16.5" customHeight="1">
      <c r="A9" s="53"/>
      <c r="B9" s="79"/>
      <c r="C9" s="79"/>
      <c r="E9" s="27" t="s">
        <v>298</v>
      </c>
      <c r="F9" s="106"/>
      <c r="G9" s="106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8"/>
      <c r="S9" s="108"/>
      <c r="T9" s="108"/>
      <c r="U9" s="108"/>
      <c r="V9" s="107"/>
      <c r="W9" s="107"/>
      <c r="X9" s="107"/>
      <c r="Y9" s="109"/>
      <c r="Z9" s="109"/>
      <c r="AA9" s="107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</row>
    <row r="10" spans="1:68" s="93" customFormat="1" ht="15.6">
      <c r="A10" s="91"/>
      <c r="B10" s="92"/>
      <c r="C10" s="92"/>
      <c r="E10" s="95"/>
      <c r="F10" s="95"/>
      <c r="G10" s="95"/>
      <c r="H10" s="96"/>
      <c r="I10" s="87"/>
      <c r="J10" s="87"/>
      <c r="K10" s="87"/>
      <c r="L10" s="87"/>
      <c r="M10" s="87"/>
      <c r="N10" s="87"/>
      <c r="O10" s="87"/>
      <c r="P10" s="87"/>
      <c r="Q10" s="87"/>
      <c r="R10" s="33"/>
      <c r="S10" s="34"/>
      <c r="T10" s="34"/>
      <c r="U10" s="89"/>
      <c r="V10" s="87"/>
      <c r="W10" s="90"/>
      <c r="Y10" s="90"/>
      <c r="Z10" s="90"/>
      <c r="AA10" s="90"/>
      <c r="AB10" s="90"/>
      <c r="AC10" s="90"/>
      <c r="AE10" s="92"/>
      <c r="AF10" s="92"/>
      <c r="AK10" s="92"/>
      <c r="AO10" s="92"/>
      <c r="AP10" s="97"/>
      <c r="AQ10" s="98"/>
    </row>
    <row r="11" spans="1:68" s="40" customFormat="1" ht="34.5" customHeight="1">
      <c r="A11" s="55"/>
      <c r="B11" s="50" t="s">
        <v>299</v>
      </c>
      <c r="C11" s="50" t="s">
        <v>300</v>
      </c>
      <c r="D11" s="50" t="s">
        <v>301</v>
      </c>
      <c r="E11" s="61" t="s">
        <v>302</v>
      </c>
      <c r="F11" s="51" t="s">
        <v>303</v>
      </c>
      <c r="G11" s="51" t="s">
        <v>303</v>
      </c>
      <c r="H11" s="51" t="s">
        <v>303</v>
      </c>
      <c r="I11" s="51" t="s">
        <v>303</v>
      </c>
      <c r="J11" s="51" t="s">
        <v>303</v>
      </c>
      <c r="K11" s="51" t="s">
        <v>303</v>
      </c>
      <c r="L11" s="51" t="s">
        <v>303</v>
      </c>
      <c r="M11" s="51" t="s">
        <v>303</v>
      </c>
      <c r="N11" s="51" t="s">
        <v>303</v>
      </c>
      <c r="O11" s="51" t="s">
        <v>303</v>
      </c>
      <c r="P11" s="51" t="s">
        <v>303</v>
      </c>
      <c r="Q11" s="51" t="s">
        <v>303</v>
      </c>
      <c r="R11" s="51" t="s">
        <v>303</v>
      </c>
      <c r="S11" s="51" t="s">
        <v>303</v>
      </c>
      <c r="T11" s="51" t="s">
        <v>303</v>
      </c>
      <c r="U11" s="51" t="s">
        <v>303</v>
      </c>
      <c r="V11" s="51" t="s">
        <v>303</v>
      </c>
      <c r="W11" s="51" t="s">
        <v>303</v>
      </c>
      <c r="X11" s="51" t="s">
        <v>303</v>
      </c>
      <c r="Y11" s="51" t="s">
        <v>303</v>
      </c>
      <c r="Z11" s="51" t="s">
        <v>303</v>
      </c>
      <c r="AA11" s="51" t="s">
        <v>303</v>
      </c>
      <c r="AB11" s="51" t="s">
        <v>303</v>
      </c>
      <c r="AC11" s="51" t="s">
        <v>303</v>
      </c>
      <c r="AD11" s="51" t="s">
        <v>303</v>
      </c>
      <c r="AE11" s="51" t="s">
        <v>303</v>
      </c>
      <c r="AF11" s="51"/>
      <c r="AG11" s="51" t="s">
        <v>303</v>
      </c>
      <c r="AH11" s="51" t="s">
        <v>303</v>
      </c>
      <c r="AI11" s="51" t="s">
        <v>303</v>
      </c>
      <c r="AJ11" s="51" t="s">
        <v>303</v>
      </c>
      <c r="AK11" s="51" t="s">
        <v>303</v>
      </c>
      <c r="AL11" s="51" t="s">
        <v>303</v>
      </c>
      <c r="AM11" s="51" t="s">
        <v>303</v>
      </c>
      <c r="AN11" s="51" t="s">
        <v>303</v>
      </c>
      <c r="AO11" s="51" t="s">
        <v>303</v>
      </c>
      <c r="AP11" s="51" t="s">
        <v>303</v>
      </c>
      <c r="AQ11" s="51" t="s">
        <v>303</v>
      </c>
      <c r="AR11" s="51" t="s">
        <v>303</v>
      </c>
      <c r="AS11" s="51" t="s">
        <v>303</v>
      </c>
      <c r="AT11" s="51" t="s">
        <v>303</v>
      </c>
      <c r="AU11" s="51" t="s">
        <v>303</v>
      </c>
      <c r="AV11" s="51" t="s">
        <v>303</v>
      </c>
      <c r="AW11" s="51" t="s">
        <v>303</v>
      </c>
      <c r="AX11" s="51" t="s">
        <v>303</v>
      </c>
      <c r="AY11" s="51" t="s">
        <v>303</v>
      </c>
      <c r="AZ11" s="51" t="s">
        <v>303</v>
      </c>
      <c r="BA11" s="51" t="s">
        <v>303</v>
      </c>
      <c r="BB11" s="51" t="s">
        <v>303</v>
      </c>
      <c r="BC11" s="51" t="s">
        <v>303</v>
      </c>
      <c r="BD11" s="51" t="s">
        <v>303</v>
      </c>
      <c r="BE11" s="51" t="s">
        <v>303</v>
      </c>
      <c r="BF11" s="51" t="s">
        <v>303</v>
      </c>
      <c r="BG11" s="51" t="s">
        <v>303</v>
      </c>
      <c r="BH11" s="51" t="s">
        <v>303</v>
      </c>
      <c r="BI11" s="51" t="s">
        <v>303</v>
      </c>
      <c r="BJ11" s="51" t="s">
        <v>303</v>
      </c>
      <c r="BK11" s="51" t="s">
        <v>303</v>
      </c>
      <c r="BL11" s="51" t="s">
        <v>303</v>
      </c>
      <c r="BM11" s="51" t="s">
        <v>303</v>
      </c>
      <c r="BN11" s="51" t="s">
        <v>303</v>
      </c>
      <c r="BO11" s="51" t="s">
        <v>303</v>
      </c>
      <c r="BP11" s="51" t="s">
        <v>303</v>
      </c>
    </row>
    <row r="12" spans="1:68" s="126" customFormat="1" ht="34.5" customHeight="1">
      <c r="A12" s="141"/>
      <c r="B12" s="142" t="s">
        <v>304</v>
      </c>
      <c r="C12" s="142"/>
      <c r="D12" s="143" t="s">
        <v>305</v>
      </c>
      <c r="E12" s="61">
        <f>SUM(F12:BP12)</f>
        <v>268</v>
      </c>
      <c r="F12" s="146">
        <v>1</v>
      </c>
      <c r="G12" s="146"/>
      <c r="H12" s="147"/>
      <c r="I12" s="147"/>
      <c r="J12" s="147"/>
      <c r="K12" s="147"/>
      <c r="L12" s="168">
        <v>50</v>
      </c>
      <c r="M12" s="147"/>
      <c r="N12" s="147"/>
      <c r="O12" s="147"/>
      <c r="P12" s="147"/>
      <c r="Q12" s="147"/>
      <c r="R12" s="147">
        <v>10</v>
      </c>
      <c r="S12" s="147">
        <v>10</v>
      </c>
      <c r="T12" s="147">
        <v>10</v>
      </c>
      <c r="U12" s="147"/>
      <c r="V12" s="147">
        <v>10</v>
      </c>
      <c r="W12" s="147">
        <v>10</v>
      </c>
      <c r="X12" s="147">
        <v>5</v>
      </c>
      <c r="Y12" s="147"/>
      <c r="Z12" s="147">
        <v>5</v>
      </c>
      <c r="AA12" s="147"/>
      <c r="AB12" s="147"/>
      <c r="AC12" s="147">
        <v>5</v>
      </c>
      <c r="AD12" s="147">
        <v>5</v>
      </c>
      <c r="AE12" s="147"/>
      <c r="AF12" s="147"/>
      <c r="AG12" s="147">
        <v>3</v>
      </c>
      <c r="AH12" s="147">
        <v>3</v>
      </c>
      <c r="AI12" s="147">
        <v>20</v>
      </c>
      <c r="AJ12" s="147"/>
      <c r="AK12" s="147">
        <v>20</v>
      </c>
      <c r="AL12" s="147">
        <v>20</v>
      </c>
      <c r="AM12" s="147">
        <v>20</v>
      </c>
      <c r="AN12" s="147">
        <v>20</v>
      </c>
      <c r="AO12" s="147"/>
      <c r="AP12" s="147"/>
      <c r="AQ12" s="147"/>
      <c r="AR12" s="147"/>
      <c r="AS12" s="147"/>
      <c r="AT12" s="147"/>
      <c r="AU12" s="147"/>
      <c r="AV12" s="148">
        <v>10</v>
      </c>
      <c r="AW12" s="147">
        <v>5</v>
      </c>
      <c r="AX12" s="147">
        <v>10</v>
      </c>
      <c r="AY12" s="147">
        <v>10</v>
      </c>
      <c r="AZ12" s="147"/>
      <c r="BA12" s="147"/>
      <c r="BB12" s="147"/>
      <c r="BC12" s="147"/>
      <c r="BD12" s="147">
        <v>2</v>
      </c>
      <c r="BE12" s="147">
        <v>2</v>
      </c>
      <c r="BF12" s="147">
        <v>2</v>
      </c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</row>
    <row r="13" spans="1:68" s="126" customFormat="1" ht="34.5" customHeight="1">
      <c r="A13" s="141"/>
      <c r="B13" s="142" t="s">
        <v>304</v>
      </c>
      <c r="C13" s="142"/>
      <c r="D13" s="143" t="s">
        <v>306</v>
      </c>
      <c r="E13" s="61">
        <f t="shared" ref="E13:E34" si="1">SUM(F13:BP13)</f>
        <v>1571</v>
      </c>
      <c r="F13" s="146">
        <v>1</v>
      </c>
      <c r="G13" s="146">
        <v>100</v>
      </c>
      <c r="H13" s="147">
        <v>100</v>
      </c>
      <c r="I13" s="147">
        <v>100</v>
      </c>
      <c r="J13" s="147">
        <v>50</v>
      </c>
      <c r="K13" s="147">
        <v>50</v>
      </c>
      <c r="L13" s="169">
        <v>50</v>
      </c>
      <c r="M13" s="147">
        <v>20</v>
      </c>
      <c r="N13" s="147">
        <v>20</v>
      </c>
      <c r="O13" s="147">
        <v>20</v>
      </c>
      <c r="P13" s="147"/>
      <c r="Q13" s="147">
        <v>20</v>
      </c>
      <c r="R13" s="147">
        <v>50</v>
      </c>
      <c r="S13" s="147">
        <v>50</v>
      </c>
      <c r="T13" s="147">
        <v>20</v>
      </c>
      <c r="U13" s="147"/>
      <c r="V13" s="147">
        <v>25</v>
      </c>
      <c r="W13" s="147">
        <v>25</v>
      </c>
      <c r="X13" s="147">
        <v>25</v>
      </c>
      <c r="Y13" s="147"/>
      <c r="Z13" s="147">
        <v>25</v>
      </c>
      <c r="AA13" s="147"/>
      <c r="AB13" s="147"/>
      <c r="AC13" s="147">
        <v>25</v>
      </c>
      <c r="AD13" s="147">
        <v>25</v>
      </c>
      <c r="AE13" s="147"/>
      <c r="AF13" s="147"/>
      <c r="AG13" s="147">
        <v>10</v>
      </c>
      <c r="AH13" s="147">
        <v>10</v>
      </c>
      <c r="AI13" s="147">
        <v>50</v>
      </c>
      <c r="AJ13" s="147"/>
      <c r="AK13" s="147">
        <v>50</v>
      </c>
      <c r="AL13" s="147"/>
      <c r="AM13" s="147">
        <v>50</v>
      </c>
      <c r="AN13" s="147">
        <v>50</v>
      </c>
      <c r="AO13" s="147"/>
      <c r="AP13" s="147"/>
      <c r="AQ13" s="147"/>
      <c r="AR13" s="147"/>
      <c r="AS13" s="147"/>
      <c r="AT13" s="172"/>
      <c r="AU13" s="147"/>
      <c r="AV13" s="148">
        <v>50</v>
      </c>
      <c r="AW13" s="147">
        <v>100</v>
      </c>
      <c r="AX13" s="147">
        <v>100</v>
      </c>
      <c r="AY13" s="147">
        <v>100</v>
      </c>
      <c r="AZ13" s="147"/>
      <c r="BA13" s="147"/>
      <c r="BB13" s="147"/>
      <c r="BC13" s="147"/>
      <c r="BD13" s="147">
        <v>100</v>
      </c>
      <c r="BE13" s="147">
        <v>50</v>
      </c>
      <c r="BF13" s="147">
        <v>50</v>
      </c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</row>
    <row r="14" spans="1:68" s="126" customFormat="1" ht="34.5" customHeight="1">
      <c r="A14" s="141"/>
      <c r="B14" s="142" t="s">
        <v>304</v>
      </c>
      <c r="C14" s="142"/>
      <c r="D14" s="143" t="s">
        <v>307</v>
      </c>
      <c r="E14" s="61">
        <f t="shared" si="1"/>
        <v>232</v>
      </c>
      <c r="F14" s="146">
        <v>1</v>
      </c>
      <c r="G14" s="146">
        <v>12</v>
      </c>
      <c r="H14" s="147">
        <v>10</v>
      </c>
      <c r="I14" s="147">
        <v>25</v>
      </c>
      <c r="J14" s="147">
        <v>10</v>
      </c>
      <c r="K14" s="147">
        <v>10</v>
      </c>
      <c r="L14" s="169">
        <v>50</v>
      </c>
      <c r="M14" s="147">
        <v>10</v>
      </c>
      <c r="N14" s="147">
        <v>10</v>
      </c>
      <c r="O14" s="147">
        <v>10</v>
      </c>
      <c r="P14" s="147"/>
      <c r="Q14" s="147">
        <v>10</v>
      </c>
      <c r="R14" s="147">
        <v>10</v>
      </c>
      <c r="S14" s="147">
        <v>10</v>
      </c>
      <c r="T14" s="147">
        <v>5</v>
      </c>
      <c r="U14" s="147"/>
      <c r="V14" s="147">
        <v>5</v>
      </c>
      <c r="W14" s="147">
        <v>5</v>
      </c>
      <c r="X14" s="147">
        <v>5</v>
      </c>
      <c r="Y14" s="147"/>
      <c r="Z14" s="147">
        <v>3</v>
      </c>
      <c r="AA14" s="147"/>
      <c r="AB14" s="147"/>
      <c r="AC14" s="147">
        <v>3</v>
      </c>
      <c r="AD14" s="147">
        <v>3</v>
      </c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71"/>
      <c r="AU14" s="147"/>
      <c r="AV14" s="148"/>
      <c r="AW14" s="147"/>
      <c r="AX14" s="147"/>
      <c r="AY14" s="147"/>
      <c r="AZ14" s="147"/>
      <c r="BA14" s="147"/>
      <c r="BB14" s="147"/>
      <c r="BC14" s="147"/>
      <c r="BD14" s="147">
        <v>10</v>
      </c>
      <c r="BE14" s="147">
        <v>5</v>
      </c>
      <c r="BF14" s="147">
        <v>10</v>
      </c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</row>
    <row r="15" spans="1:68" s="126" customFormat="1" ht="34.5" customHeight="1">
      <c r="A15" s="141"/>
      <c r="B15" s="142" t="s">
        <v>304</v>
      </c>
      <c r="C15" s="142"/>
      <c r="D15" s="143" t="s">
        <v>308</v>
      </c>
      <c r="E15" s="61">
        <f t="shared" si="1"/>
        <v>155</v>
      </c>
      <c r="F15" s="146">
        <v>1</v>
      </c>
      <c r="G15" s="146"/>
      <c r="H15" s="147"/>
      <c r="I15" s="147"/>
      <c r="J15" s="147"/>
      <c r="K15" s="147"/>
      <c r="L15" s="169">
        <v>25</v>
      </c>
      <c r="M15" s="147"/>
      <c r="N15" s="147"/>
      <c r="O15" s="147"/>
      <c r="P15" s="147"/>
      <c r="Q15" s="147"/>
      <c r="R15" s="147"/>
      <c r="S15" s="147"/>
      <c r="T15" s="147"/>
      <c r="U15" s="147"/>
      <c r="V15" s="147">
        <v>5</v>
      </c>
      <c r="W15" s="147">
        <v>5</v>
      </c>
      <c r="X15" s="147">
        <v>5</v>
      </c>
      <c r="Y15" s="147"/>
      <c r="Z15" s="147">
        <v>3</v>
      </c>
      <c r="AA15" s="147"/>
      <c r="AB15" s="147"/>
      <c r="AC15" s="147">
        <v>3</v>
      </c>
      <c r="AD15" s="147">
        <v>3</v>
      </c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8">
        <v>5</v>
      </c>
      <c r="AW15" s="147">
        <v>25</v>
      </c>
      <c r="AX15" s="147">
        <v>25</v>
      </c>
      <c r="AY15" s="147">
        <v>25</v>
      </c>
      <c r="AZ15" s="147"/>
      <c r="BA15" s="147"/>
      <c r="BB15" s="147"/>
      <c r="BC15" s="147"/>
      <c r="BD15" s="147">
        <v>10</v>
      </c>
      <c r="BE15" s="147">
        <v>5</v>
      </c>
      <c r="BF15" s="147">
        <v>10</v>
      </c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</row>
    <row r="16" spans="1:68" s="126" customFormat="1" ht="34.5" customHeight="1">
      <c r="A16" s="141"/>
      <c r="B16" s="142" t="s">
        <v>304</v>
      </c>
      <c r="C16" s="142"/>
      <c r="D16" s="143" t="s">
        <v>309</v>
      </c>
      <c r="E16" s="61">
        <f t="shared" si="1"/>
        <v>113</v>
      </c>
      <c r="F16" s="146">
        <v>1</v>
      </c>
      <c r="G16" s="146"/>
      <c r="H16" s="147"/>
      <c r="I16" s="147"/>
      <c r="J16" s="147"/>
      <c r="K16" s="147"/>
      <c r="L16" s="169">
        <v>10</v>
      </c>
      <c r="M16" s="147"/>
      <c r="N16" s="147"/>
      <c r="O16" s="147"/>
      <c r="P16" s="147"/>
      <c r="Q16" s="147"/>
      <c r="R16" s="147"/>
      <c r="S16" s="147"/>
      <c r="T16" s="147"/>
      <c r="U16" s="147"/>
      <c r="V16" s="147">
        <v>5</v>
      </c>
      <c r="W16" s="147">
        <v>5</v>
      </c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8">
        <v>1</v>
      </c>
      <c r="AW16" s="147">
        <v>25</v>
      </c>
      <c r="AX16" s="147">
        <v>25</v>
      </c>
      <c r="AY16" s="147">
        <v>25</v>
      </c>
      <c r="AZ16" s="147">
        <v>3</v>
      </c>
      <c r="BA16" s="147"/>
      <c r="BB16" s="147"/>
      <c r="BC16" s="147"/>
      <c r="BD16" s="147">
        <v>5</v>
      </c>
      <c r="BE16" s="147">
        <v>3</v>
      </c>
      <c r="BF16" s="147">
        <v>5</v>
      </c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</row>
    <row r="17" spans="1:68" s="126" customFormat="1" ht="34.5" customHeight="1">
      <c r="A17" s="141"/>
      <c r="B17" s="142" t="s">
        <v>304</v>
      </c>
      <c r="C17" s="142"/>
      <c r="D17" s="143" t="s">
        <v>310</v>
      </c>
      <c r="E17" s="61">
        <f t="shared" si="1"/>
        <v>18</v>
      </c>
      <c r="F17" s="146">
        <v>1</v>
      </c>
      <c r="G17" s="146"/>
      <c r="H17" s="147"/>
      <c r="I17" s="147"/>
      <c r="J17" s="147"/>
      <c r="K17" s="147"/>
      <c r="L17" s="169">
        <v>2</v>
      </c>
      <c r="M17" s="147"/>
      <c r="N17" s="147"/>
      <c r="O17" s="147"/>
      <c r="P17" s="147"/>
      <c r="Q17" s="147"/>
      <c r="R17" s="147"/>
      <c r="S17" s="147"/>
      <c r="T17" s="147"/>
      <c r="U17" s="147"/>
      <c r="V17" s="147">
        <v>4</v>
      </c>
      <c r="W17" s="147">
        <v>4</v>
      </c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8">
        <v>1</v>
      </c>
      <c r="AW17" s="147">
        <v>1</v>
      </c>
      <c r="AX17" s="147"/>
      <c r="AY17" s="147">
        <v>1</v>
      </c>
      <c r="AZ17" s="147">
        <v>1</v>
      </c>
      <c r="BA17" s="147"/>
      <c r="BB17" s="147"/>
      <c r="BC17" s="147"/>
      <c r="BD17" s="147">
        <v>1</v>
      </c>
      <c r="BE17" s="147">
        <v>1</v>
      </c>
      <c r="BF17" s="147">
        <v>1</v>
      </c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</row>
    <row r="18" spans="1:68" s="126" customFormat="1" ht="34.5" customHeight="1">
      <c r="A18" s="141"/>
      <c r="B18" s="142" t="s">
        <v>304</v>
      </c>
      <c r="C18" s="142"/>
      <c r="D18" s="143" t="s">
        <v>311</v>
      </c>
      <c r="E18" s="61">
        <f t="shared" si="1"/>
        <v>158</v>
      </c>
      <c r="F18" s="149">
        <v>1</v>
      </c>
      <c r="G18" s="149"/>
      <c r="H18" s="147"/>
      <c r="I18" s="147"/>
      <c r="J18" s="147"/>
      <c r="K18" s="147"/>
      <c r="L18" s="169">
        <v>50</v>
      </c>
      <c r="M18" s="147"/>
      <c r="N18" s="147"/>
      <c r="O18" s="147"/>
      <c r="P18" s="147"/>
      <c r="Q18" s="147"/>
      <c r="R18" s="147"/>
      <c r="S18" s="147"/>
      <c r="T18" s="147"/>
      <c r="U18" s="147"/>
      <c r="V18" s="147">
        <v>5</v>
      </c>
      <c r="W18" s="147">
        <v>5</v>
      </c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8">
        <v>10</v>
      </c>
      <c r="AW18" s="147">
        <v>25</v>
      </c>
      <c r="AX18" s="147"/>
      <c r="AY18" s="147">
        <v>50</v>
      </c>
      <c r="AZ18" s="147">
        <v>3</v>
      </c>
      <c r="BA18" s="147"/>
      <c r="BB18" s="147"/>
      <c r="BC18" s="147"/>
      <c r="BD18" s="147">
        <v>5</v>
      </c>
      <c r="BE18" s="147">
        <v>2</v>
      </c>
      <c r="BF18" s="147">
        <v>2</v>
      </c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</row>
    <row r="19" spans="1:68" s="126" customFormat="1" ht="34.5" customHeight="1">
      <c r="A19" s="141"/>
      <c r="B19" s="142" t="s">
        <v>304</v>
      </c>
      <c r="C19" s="142"/>
      <c r="D19" s="143" t="s">
        <v>312</v>
      </c>
      <c r="E19" s="61">
        <f t="shared" si="1"/>
        <v>249</v>
      </c>
      <c r="F19" s="149">
        <v>1</v>
      </c>
      <c r="G19" s="149"/>
      <c r="H19" s="147"/>
      <c r="I19" s="147"/>
      <c r="J19" s="147"/>
      <c r="K19" s="147"/>
      <c r="L19" s="169">
        <v>25</v>
      </c>
      <c r="M19" s="147"/>
      <c r="N19" s="147"/>
      <c r="O19" s="147"/>
      <c r="P19" s="147"/>
      <c r="Q19" s="147"/>
      <c r="R19" s="147"/>
      <c r="S19" s="147"/>
      <c r="T19" s="147"/>
      <c r="U19" s="147"/>
      <c r="V19" s="147">
        <v>25</v>
      </c>
      <c r="W19" s="147">
        <v>25</v>
      </c>
      <c r="X19" s="147">
        <v>25</v>
      </c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>
        <v>30</v>
      </c>
      <c r="AJ19" s="147"/>
      <c r="AK19" s="147">
        <v>10</v>
      </c>
      <c r="AL19" s="147">
        <v>10</v>
      </c>
      <c r="AM19" s="147">
        <v>10</v>
      </c>
      <c r="AN19" s="147">
        <v>10</v>
      </c>
      <c r="AO19" s="147"/>
      <c r="AP19" s="147"/>
      <c r="AQ19" s="147"/>
      <c r="AR19" s="147"/>
      <c r="AS19" s="147"/>
      <c r="AT19" s="147"/>
      <c r="AU19" s="147"/>
      <c r="AV19" s="148">
        <v>3</v>
      </c>
      <c r="AW19" s="147">
        <v>10</v>
      </c>
      <c r="AX19" s="147">
        <v>10</v>
      </c>
      <c r="AY19" s="147">
        <v>10</v>
      </c>
      <c r="AZ19" s="147">
        <v>15</v>
      </c>
      <c r="BA19" s="147"/>
      <c r="BB19" s="147"/>
      <c r="BC19" s="147"/>
      <c r="BD19" s="147">
        <v>10</v>
      </c>
      <c r="BE19" s="147">
        <v>10</v>
      </c>
      <c r="BF19" s="147">
        <v>10</v>
      </c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</row>
    <row r="20" spans="1:68" s="126" customFormat="1" ht="34.5" customHeight="1">
      <c r="A20" s="141"/>
      <c r="B20" s="142" t="s">
        <v>304</v>
      </c>
      <c r="C20" s="142"/>
      <c r="D20" s="143" t="s">
        <v>313</v>
      </c>
      <c r="E20" s="61">
        <f t="shared" si="1"/>
        <v>1846</v>
      </c>
      <c r="F20" s="149">
        <v>1</v>
      </c>
      <c r="G20" s="149">
        <v>30</v>
      </c>
      <c r="H20" s="147">
        <v>30</v>
      </c>
      <c r="I20" s="147">
        <v>30</v>
      </c>
      <c r="J20" s="147">
        <v>15</v>
      </c>
      <c r="K20" s="147">
        <v>10</v>
      </c>
      <c r="L20" s="169">
        <v>50</v>
      </c>
      <c r="M20" s="147"/>
      <c r="N20" s="147"/>
      <c r="O20" s="147"/>
      <c r="P20" s="147"/>
      <c r="Q20" s="147"/>
      <c r="R20" s="147">
        <v>30</v>
      </c>
      <c r="S20" s="147">
        <v>30</v>
      </c>
      <c r="T20" s="147">
        <v>20</v>
      </c>
      <c r="U20" s="147"/>
      <c r="V20" s="147">
        <v>25</v>
      </c>
      <c r="W20" s="147">
        <v>25</v>
      </c>
      <c r="X20" s="147">
        <v>25</v>
      </c>
      <c r="Y20" s="147"/>
      <c r="Z20" s="147">
        <v>25</v>
      </c>
      <c r="AA20" s="147"/>
      <c r="AB20" s="147"/>
      <c r="AC20" s="147">
        <v>25</v>
      </c>
      <c r="AD20" s="147">
        <v>25</v>
      </c>
      <c r="AE20" s="147"/>
      <c r="AF20" s="147"/>
      <c r="AG20" s="147">
        <v>25</v>
      </c>
      <c r="AH20" s="147">
        <v>25</v>
      </c>
      <c r="AI20" s="147">
        <v>200</v>
      </c>
      <c r="AJ20" s="147"/>
      <c r="AK20" s="147">
        <v>100</v>
      </c>
      <c r="AL20" s="147">
        <v>100</v>
      </c>
      <c r="AM20" s="147">
        <v>100</v>
      </c>
      <c r="AN20" s="147"/>
      <c r="AO20" s="147"/>
      <c r="AP20" s="147"/>
      <c r="AQ20" s="147"/>
      <c r="AR20" s="147"/>
      <c r="AS20" s="147"/>
      <c r="AT20" s="147"/>
      <c r="AU20" s="147"/>
      <c r="AV20" s="148">
        <v>100</v>
      </c>
      <c r="AW20" s="147">
        <v>100</v>
      </c>
      <c r="AX20" s="147">
        <v>200</v>
      </c>
      <c r="AY20" s="147">
        <v>100</v>
      </c>
      <c r="AZ20" s="147">
        <v>50</v>
      </c>
      <c r="BA20" s="147"/>
      <c r="BB20" s="147"/>
      <c r="BC20" s="147"/>
      <c r="BD20" s="147">
        <v>100</v>
      </c>
      <c r="BE20" s="147">
        <v>100</v>
      </c>
      <c r="BF20" s="147">
        <v>50</v>
      </c>
      <c r="BG20" s="147">
        <v>100</v>
      </c>
      <c r="BH20" s="147"/>
      <c r="BI20" s="147"/>
      <c r="BJ20" s="147"/>
      <c r="BK20" s="147"/>
      <c r="BL20" s="147"/>
      <c r="BM20" s="147"/>
      <c r="BN20" s="147"/>
      <c r="BO20" s="147"/>
      <c r="BP20" s="147"/>
    </row>
    <row r="21" spans="1:68" s="159" customFormat="1" ht="34.5" customHeight="1">
      <c r="A21" s="154"/>
      <c r="B21" s="155"/>
      <c r="C21" s="155"/>
      <c r="D21" s="156"/>
      <c r="E21" s="61"/>
      <c r="F21" s="157"/>
      <c r="G21" s="157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8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</row>
    <row r="22" spans="1:68" s="126" customFormat="1" ht="34.5" customHeight="1">
      <c r="A22" s="141"/>
      <c r="B22" s="142" t="s">
        <v>304</v>
      </c>
      <c r="C22" s="142"/>
      <c r="D22" s="143" t="s">
        <v>314</v>
      </c>
      <c r="E22" s="61">
        <f t="shared" ref="E22:E24" si="2">SUM(F22:BP22)</f>
        <v>280</v>
      </c>
      <c r="F22" s="174"/>
      <c r="G22" s="174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>
        <v>10</v>
      </c>
      <c r="AV22" s="175"/>
      <c r="AW22" s="173"/>
      <c r="AX22" s="173"/>
      <c r="AY22" s="173"/>
      <c r="AZ22" s="173"/>
      <c r="BA22" s="173"/>
      <c r="BB22" s="173"/>
      <c r="BC22" s="173"/>
      <c r="BD22" s="173">
        <v>20</v>
      </c>
      <c r="BE22" s="173">
        <v>20</v>
      </c>
      <c r="BF22" s="173">
        <v>20</v>
      </c>
      <c r="BG22" s="173">
        <v>10</v>
      </c>
      <c r="BH22" s="173">
        <v>200</v>
      </c>
      <c r="BI22" s="173"/>
      <c r="BJ22" s="173"/>
      <c r="BK22" s="173"/>
      <c r="BL22" s="173"/>
      <c r="BM22" s="173"/>
      <c r="BN22" s="173"/>
      <c r="BO22" s="173"/>
      <c r="BP22" s="173"/>
    </row>
    <row r="23" spans="1:68" s="126" customFormat="1" ht="34.5" customHeight="1">
      <c r="A23" s="141"/>
      <c r="B23" s="142" t="s">
        <v>304</v>
      </c>
      <c r="C23" s="142"/>
      <c r="D23" s="143" t="s">
        <v>315</v>
      </c>
      <c r="E23" s="61">
        <f t="shared" si="2"/>
        <v>15</v>
      </c>
      <c r="F23" s="174"/>
      <c r="G23" s="174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>
        <v>10</v>
      </c>
      <c r="AV23" s="175"/>
      <c r="AW23" s="173"/>
      <c r="AX23" s="173"/>
      <c r="AY23" s="173"/>
      <c r="AZ23" s="173"/>
      <c r="BA23" s="173"/>
      <c r="BB23" s="173"/>
      <c r="BC23" s="173"/>
      <c r="BD23" s="173">
        <v>5</v>
      </c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1:68" s="126" customFormat="1" ht="34.5" customHeight="1">
      <c r="A24" s="141"/>
      <c r="B24" s="142" t="s">
        <v>304</v>
      </c>
      <c r="C24" s="142"/>
      <c r="D24" s="143" t="s">
        <v>316</v>
      </c>
      <c r="E24" s="61">
        <f t="shared" si="2"/>
        <v>15</v>
      </c>
      <c r="F24" s="174"/>
      <c r="G24" s="174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>
        <v>10</v>
      </c>
      <c r="AV24" s="175"/>
      <c r="AW24" s="173"/>
      <c r="AX24" s="173"/>
      <c r="AY24" s="173"/>
      <c r="AZ24" s="173"/>
      <c r="BA24" s="173"/>
      <c r="BB24" s="173"/>
      <c r="BC24" s="173"/>
      <c r="BD24" s="173">
        <v>5</v>
      </c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1:68" s="159" customFormat="1" ht="34.5" customHeight="1">
      <c r="A25" s="154"/>
      <c r="B25" s="155"/>
      <c r="C25" s="155"/>
      <c r="D25" s="156"/>
      <c r="E25" s="61"/>
      <c r="F25" s="157"/>
      <c r="G25" s="157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8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</row>
    <row r="26" spans="1:68" s="126" customFormat="1" ht="34.5" customHeight="1">
      <c r="A26" s="141"/>
      <c r="B26" s="142" t="s">
        <v>304</v>
      </c>
      <c r="C26" s="142"/>
      <c r="D26" s="143" t="s">
        <v>317</v>
      </c>
      <c r="E26" s="61">
        <f t="shared" si="1"/>
        <v>451</v>
      </c>
      <c r="F26" s="149">
        <v>1</v>
      </c>
      <c r="G26" s="149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>
        <v>25</v>
      </c>
      <c r="W26" s="147">
        <v>25</v>
      </c>
      <c r="X26" s="147">
        <v>5</v>
      </c>
      <c r="Y26" s="147"/>
      <c r="Z26" s="147">
        <v>20</v>
      </c>
      <c r="AA26" s="147"/>
      <c r="AB26" s="147"/>
      <c r="AC26" s="147">
        <v>25</v>
      </c>
      <c r="AD26" s="147">
        <v>25</v>
      </c>
      <c r="AE26" s="147"/>
      <c r="AF26" s="147"/>
      <c r="AG26" s="147">
        <v>10</v>
      </c>
      <c r="AH26" s="147">
        <v>10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8">
        <v>25</v>
      </c>
      <c r="AW26" s="147">
        <v>10</v>
      </c>
      <c r="AX26" s="147">
        <v>50</v>
      </c>
      <c r="AY26" s="147">
        <v>10</v>
      </c>
      <c r="AZ26" s="147"/>
      <c r="BA26" s="147"/>
      <c r="BB26" s="147"/>
      <c r="BC26" s="147"/>
      <c r="BD26" s="147">
        <v>10</v>
      </c>
      <c r="BE26" s="147"/>
      <c r="BF26" s="147"/>
      <c r="BG26" s="147"/>
      <c r="BH26" s="147">
        <v>200</v>
      </c>
      <c r="BI26" s="147"/>
      <c r="BJ26" s="147"/>
      <c r="BK26" s="147"/>
      <c r="BL26" s="147"/>
      <c r="BM26" s="147"/>
      <c r="BN26" s="147"/>
      <c r="BO26" s="147"/>
      <c r="BP26" s="147"/>
    </row>
    <row r="27" spans="1:68" s="126" customFormat="1" ht="34.5" customHeight="1">
      <c r="A27" s="141"/>
      <c r="B27" s="142" t="s">
        <v>304</v>
      </c>
      <c r="C27" s="142"/>
      <c r="D27" s="143" t="s">
        <v>318</v>
      </c>
      <c r="E27" s="61">
        <f t="shared" si="1"/>
        <v>105</v>
      </c>
      <c r="F27" s="149">
        <v>1</v>
      </c>
      <c r="G27" s="149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>
        <v>20</v>
      </c>
      <c r="W27" s="147">
        <v>20</v>
      </c>
      <c r="X27" s="147">
        <v>5</v>
      </c>
      <c r="Y27" s="147"/>
      <c r="Z27" s="147">
        <v>3</v>
      </c>
      <c r="AA27" s="147"/>
      <c r="AB27" s="147"/>
      <c r="AC27" s="147">
        <v>3</v>
      </c>
      <c r="AD27" s="147">
        <v>3</v>
      </c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8">
        <v>5</v>
      </c>
      <c r="AW27" s="147">
        <v>10</v>
      </c>
      <c r="AX27" s="147">
        <v>25</v>
      </c>
      <c r="AY27" s="147">
        <v>10</v>
      </c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</row>
    <row r="28" spans="1:68" s="126" customFormat="1" ht="34.5" customHeight="1">
      <c r="A28" s="141"/>
      <c r="B28" s="142" t="s">
        <v>304</v>
      </c>
      <c r="C28" s="142"/>
      <c r="D28" s="143" t="s">
        <v>319</v>
      </c>
      <c r="E28" s="61">
        <f t="shared" si="1"/>
        <v>55</v>
      </c>
      <c r="F28" s="149">
        <v>1</v>
      </c>
      <c r="G28" s="149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>
        <v>20</v>
      </c>
      <c r="W28" s="147">
        <v>20</v>
      </c>
      <c r="X28" s="147">
        <v>5</v>
      </c>
      <c r="Y28" s="147"/>
      <c r="Z28" s="147">
        <v>3</v>
      </c>
      <c r="AA28" s="147"/>
      <c r="AB28" s="147"/>
      <c r="AC28" s="147">
        <v>3</v>
      </c>
      <c r="AD28" s="147">
        <v>3</v>
      </c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8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</row>
    <row r="29" spans="1:68" s="126" customFormat="1" ht="34.5" customHeight="1">
      <c r="A29" s="141"/>
      <c r="B29" s="142" t="s">
        <v>304</v>
      </c>
      <c r="C29" s="142"/>
      <c r="D29" s="143" t="s">
        <v>320</v>
      </c>
      <c r="E29" s="61">
        <f t="shared" si="1"/>
        <v>201</v>
      </c>
      <c r="F29" s="149">
        <v>1</v>
      </c>
      <c r="G29" s="149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>
        <v>20</v>
      </c>
      <c r="W29" s="147">
        <v>20</v>
      </c>
      <c r="X29" s="147">
        <v>5</v>
      </c>
      <c r="Y29" s="147"/>
      <c r="Z29" s="147">
        <v>10</v>
      </c>
      <c r="AA29" s="147"/>
      <c r="AB29" s="147"/>
      <c r="AC29" s="147">
        <v>10</v>
      </c>
      <c r="AD29" s="147">
        <v>10</v>
      </c>
      <c r="AE29" s="147"/>
      <c r="AF29" s="147"/>
      <c r="AG29" s="147">
        <v>10</v>
      </c>
      <c r="AH29" s="147">
        <v>10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8">
        <v>25</v>
      </c>
      <c r="AW29" s="147">
        <v>10</v>
      </c>
      <c r="AX29" s="147">
        <v>50</v>
      </c>
      <c r="AY29" s="147">
        <v>10</v>
      </c>
      <c r="AZ29" s="147"/>
      <c r="BA29" s="147"/>
      <c r="BB29" s="147"/>
      <c r="BC29" s="147"/>
      <c r="BD29" s="147">
        <v>10</v>
      </c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</row>
    <row r="30" spans="1:68" s="126" customFormat="1" ht="34.5" customHeight="1">
      <c r="A30" s="141"/>
      <c r="B30" s="142" t="s">
        <v>304</v>
      </c>
      <c r="C30" s="142"/>
      <c r="D30" s="143" t="s">
        <v>321</v>
      </c>
      <c r="E30" s="61">
        <f t="shared" si="1"/>
        <v>116</v>
      </c>
      <c r="F30" s="149">
        <v>1</v>
      </c>
      <c r="G30" s="149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>
        <v>20</v>
      </c>
      <c r="W30" s="147">
        <v>20</v>
      </c>
      <c r="X30" s="147">
        <v>5</v>
      </c>
      <c r="Y30" s="147"/>
      <c r="Z30" s="147">
        <v>10</v>
      </c>
      <c r="AA30" s="147"/>
      <c r="AB30" s="147"/>
      <c r="AC30" s="147">
        <v>5</v>
      </c>
      <c r="AD30" s="147">
        <v>5</v>
      </c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8">
        <v>5</v>
      </c>
      <c r="AW30" s="147">
        <v>10</v>
      </c>
      <c r="AX30" s="147">
        <v>25</v>
      </c>
      <c r="AY30" s="147">
        <v>10</v>
      </c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</row>
    <row r="31" spans="1:68" s="126" customFormat="1" ht="34.5" customHeight="1">
      <c r="A31" s="141"/>
      <c r="B31" s="142" t="s">
        <v>304</v>
      </c>
      <c r="C31" s="142"/>
      <c r="D31" s="143" t="s">
        <v>322</v>
      </c>
      <c r="E31" s="61">
        <f t="shared" si="1"/>
        <v>66</v>
      </c>
      <c r="F31" s="149">
        <v>1</v>
      </c>
      <c r="G31" s="149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>
        <v>20</v>
      </c>
      <c r="W31" s="147">
        <v>20</v>
      </c>
      <c r="X31" s="147">
        <v>5</v>
      </c>
      <c r="Y31" s="147"/>
      <c r="Z31" s="147">
        <v>10</v>
      </c>
      <c r="AA31" s="147"/>
      <c r="AB31" s="147"/>
      <c r="AC31" s="147">
        <v>5</v>
      </c>
      <c r="AD31" s="147">
        <v>5</v>
      </c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8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</row>
    <row r="32" spans="1:68" s="126" customFormat="1" ht="34.5" customHeight="1">
      <c r="A32" s="141"/>
      <c r="B32" s="142" t="s">
        <v>304</v>
      </c>
      <c r="C32" s="142"/>
      <c r="D32" s="143" t="s">
        <v>323</v>
      </c>
      <c r="E32" s="61">
        <f t="shared" si="1"/>
        <v>571</v>
      </c>
      <c r="F32" s="149">
        <v>1</v>
      </c>
      <c r="G32" s="149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>
        <v>25</v>
      </c>
      <c r="W32" s="147">
        <v>25</v>
      </c>
      <c r="X32" s="147">
        <v>5</v>
      </c>
      <c r="Y32" s="147"/>
      <c r="Z32" s="147">
        <v>25</v>
      </c>
      <c r="AA32" s="147"/>
      <c r="AB32" s="147"/>
      <c r="AC32" s="147">
        <v>20</v>
      </c>
      <c r="AD32" s="147">
        <v>25</v>
      </c>
      <c r="AE32" s="147"/>
      <c r="AF32" s="147"/>
      <c r="AG32" s="147">
        <v>10</v>
      </c>
      <c r="AH32" s="147">
        <v>10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8">
        <v>25</v>
      </c>
      <c r="AW32" s="147">
        <v>25</v>
      </c>
      <c r="AX32" s="147">
        <v>100</v>
      </c>
      <c r="AY32" s="147">
        <v>25</v>
      </c>
      <c r="AZ32" s="147"/>
      <c r="BA32" s="147"/>
      <c r="BB32" s="147"/>
      <c r="BC32" s="147"/>
      <c r="BD32" s="147">
        <v>50</v>
      </c>
      <c r="BE32" s="147"/>
      <c r="BF32" s="147"/>
      <c r="BG32" s="147"/>
      <c r="BH32" s="147">
        <v>200</v>
      </c>
      <c r="BI32" s="147"/>
      <c r="BJ32" s="147"/>
      <c r="BK32" s="147"/>
      <c r="BL32" s="147"/>
      <c r="BM32" s="147"/>
      <c r="BN32" s="147"/>
      <c r="BO32" s="147"/>
      <c r="BP32" s="147"/>
    </row>
    <row r="33" spans="1:68" s="126" customFormat="1" ht="34.5" customHeight="1">
      <c r="A33" s="141"/>
      <c r="B33" s="142" t="s">
        <v>304</v>
      </c>
      <c r="C33" s="142"/>
      <c r="D33" s="143" t="s">
        <v>324</v>
      </c>
      <c r="E33" s="61">
        <f t="shared" si="1"/>
        <v>136</v>
      </c>
      <c r="F33" s="149">
        <v>1</v>
      </c>
      <c r="G33" s="149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>
        <v>25</v>
      </c>
      <c r="W33" s="147">
        <v>25</v>
      </c>
      <c r="X33" s="147">
        <v>5</v>
      </c>
      <c r="Y33" s="147"/>
      <c r="Z33" s="147">
        <v>10</v>
      </c>
      <c r="AA33" s="147"/>
      <c r="AB33" s="147"/>
      <c r="AC33" s="147">
        <v>5</v>
      </c>
      <c r="AD33" s="147">
        <v>10</v>
      </c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8">
        <v>5</v>
      </c>
      <c r="AW33" s="147">
        <v>10</v>
      </c>
      <c r="AX33" s="147">
        <v>25</v>
      </c>
      <c r="AY33" s="147">
        <v>10</v>
      </c>
      <c r="AZ33" s="147"/>
      <c r="BA33" s="147"/>
      <c r="BB33" s="147"/>
      <c r="BC33" s="147"/>
      <c r="BD33" s="147">
        <v>5</v>
      </c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</row>
    <row r="34" spans="1:68" s="126" customFormat="1" ht="34.5" customHeight="1">
      <c r="A34" s="141"/>
      <c r="B34" s="142" t="s">
        <v>304</v>
      </c>
      <c r="C34" s="142"/>
      <c r="D34" s="143" t="s">
        <v>325</v>
      </c>
      <c r="E34" s="61">
        <f t="shared" si="1"/>
        <v>44</v>
      </c>
      <c r="F34" s="149">
        <v>1</v>
      </c>
      <c r="G34" s="149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>
        <v>10</v>
      </c>
      <c r="W34" s="147">
        <v>10</v>
      </c>
      <c r="X34" s="147">
        <v>5</v>
      </c>
      <c r="Y34" s="147"/>
      <c r="Z34" s="147">
        <v>3</v>
      </c>
      <c r="AA34" s="147"/>
      <c r="AB34" s="147"/>
      <c r="AC34" s="147">
        <v>5</v>
      </c>
      <c r="AD34" s="147">
        <v>10</v>
      </c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8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</row>
    <row r="35" spans="1:68" ht="15.75" customHeight="1">
      <c r="F35" s="140"/>
    </row>
    <row r="36" spans="1:68" s="114" customFormat="1" ht="27" customHeight="1">
      <c r="A36" s="112"/>
      <c r="B36" s="113"/>
      <c r="C36" s="113"/>
      <c r="E36" s="115"/>
      <c r="F36" s="115"/>
      <c r="G36" s="115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</row>
    <row r="37" spans="1:68" ht="15.75" customHeight="1">
      <c r="E37" s="118"/>
      <c r="F37" s="118"/>
    </row>
  </sheetData>
  <autoFilter ref="B11:B12" xr:uid="{BD93064A-5125-E840-B280-AD058BDD1459}"/>
  <mergeCells count="14">
    <mergeCell ref="B3:C7"/>
    <mergeCell ref="H36:AR36"/>
    <mergeCell ref="AS36:BP36"/>
    <mergeCell ref="L2:Q2"/>
    <mergeCell ref="R2:U2"/>
    <mergeCell ref="V2:X2"/>
    <mergeCell ref="Y2:AH2"/>
    <mergeCell ref="AS2:AV2"/>
    <mergeCell ref="AW2:AY2"/>
    <mergeCell ref="BD2:BG2"/>
    <mergeCell ref="BH2:BP2"/>
    <mergeCell ref="AI2:AR2"/>
    <mergeCell ref="G2:K2"/>
    <mergeCell ref="AZ2:BC2"/>
  </mergeCells>
  <phoneticPr fontId="20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948C-3C5A-4673-9C76-A9F81D6034B0}">
  <dimension ref="A1:AS387"/>
  <sheetViews>
    <sheetView zoomScale="60" zoomScaleNormal="60" workbookViewId="0">
      <pane xSplit="7" ySplit="10" topLeftCell="H11" activePane="bottomRight" state="frozen"/>
      <selection pane="bottomRight" activeCell="I17" sqref="I17"/>
      <selection pane="bottomLeft" activeCell="A9" sqref="A9"/>
      <selection pane="topRight" activeCell="G1" sqref="G1"/>
    </sheetView>
  </sheetViews>
  <sheetFormatPr defaultColWidth="11" defaultRowHeight="15.6"/>
  <cols>
    <col min="1" max="1" width="8.125" style="54" bestFit="1" customWidth="1"/>
    <col min="2" max="2" width="16.375" style="1" customWidth="1"/>
    <col min="3" max="3" width="17.625" style="1" bestFit="1" customWidth="1"/>
    <col min="4" max="4" width="73.625" style="2" customWidth="1"/>
    <col min="5" max="5" width="27.125" hidden="1" customWidth="1"/>
    <col min="6" max="6" width="13.75" style="43" customWidth="1"/>
    <col min="7" max="7" width="13.75" style="45" customWidth="1"/>
    <col min="8" max="13" width="21.375" customWidth="1"/>
    <col min="14" max="14" width="23.625" customWidth="1"/>
    <col min="15" max="18" width="21.375" customWidth="1"/>
    <col min="19" max="24" width="21.125" customWidth="1"/>
    <col min="25" max="25" width="25.125" customWidth="1"/>
    <col min="26" max="28" width="21.25" customWidth="1"/>
    <col min="29" max="29" width="22.125" customWidth="1"/>
    <col min="30" max="30" width="28.25" customWidth="1"/>
    <col min="31" max="31" width="27.875" customWidth="1"/>
    <col min="32" max="32" width="27.75" customWidth="1"/>
    <col min="33" max="33" width="27.25" customWidth="1"/>
    <col min="34" max="45" width="21.375" customWidth="1"/>
  </cols>
  <sheetData>
    <row r="1" spans="1:45" s="38" customFormat="1" ht="32.450000000000003" customHeight="1">
      <c r="A1" s="59"/>
      <c r="D1" s="38" t="s">
        <v>0</v>
      </c>
      <c r="F1" s="60"/>
      <c r="G1" s="60"/>
      <c r="H1" s="38" t="s">
        <v>2</v>
      </c>
      <c r="I1" s="38" t="s">
        <v>2</v>
      </c>
      <c r="J1" s="38" t="s">
        <v>3</v>
      </c>
      <c r="K1" s="39" t="s">
        <v>4</v>
      </c>
      <c r="L1" s="39" t="s">
        <v>4</v>
      </c>
      <c r="M1" s="39" t="s">
        <v>4</v>
      </c>
      <c r="N1" s="39" t="s">
        <v>4</v>
      </c>
      <c r="O1" s="38" t="s">
        <v>5</v>
      </c>
      <c r="P1" s="38" t="s">
        <v>5</v>
      </c>
      <c r="Q1" s="38" t="s">
        <v>5</v>
      </c>
      <c r="R1" s="38" t="s">
        <v>5</v>
      </c>
      <c r="S1" s="42" t="s">
        <v>6</v>
      </c>
      <c r="T1" s="42" t="s">
        <v>6</v>
      </c>
      <c r="U1" s="42" t="s">
        <v>6</v>
      </c>
      <c r="V1" s="42" t="s">
        <v>6</v>
      </c>
      <c r="W1" s="42" t="s">
        <v>6</v>
      </c>
      <c r="X1" s="42" t="s">
        <v>6</v>
      </c>
      <c r="Y1" s="42" t="s">
        <v>6</v>
      </c>
      <c r="Z1" s="42" t="s">
        <v>6</v>
      </c>
      <c r="AA1" s="42" t="s">
        <v>7</v>
      </c>
      <c r="AB1" s="42" t="s">
        <v>7</v>
      </c>
      <c r="AC1" s="42" t="s">
        <v>7</v>
      </c>
      <c r="AD1" s="42" t="s">
        <v>7</v>
      </c>
      <c r="AE1" s="42" t="s">
        <v>7</v>
      </c>
      <c r="AF1" s="42" t="s">
        <v>7</v>
      </c>
      <c r="AG1" s="42" t="s">
        <v>7</v>
      </c>
      <c r="AH1" s="39" t="s">
        <v>8</v>
      </c>
      <c r="AI1" s="39" t="s">
        <v>8</v>
      </c>
      <c r="AJ1" s="39" t="s">
        <v>8</v>
      </c>
      <c r="AK1" s="39" t="s">
        <v>8</v>
      </c>
      <c r="AL1" s="38" t="s">
        <v>9</v>
      </c>
      <c r="AM1" s="38" t="s">
        <v>10</v>
      </c>
      <c r="AN1" s="38" t="s">
        <v>10</v>
      </c>
      <c r="AO1" s="38" t="s">
        <v>10</v>
      </c>
      <c r="AP1" s="38" t="s">
        <v>11</v>
      </c>
      <c r="AQ1" s="38" t="s">
        <v>11</v>
      </c>
      <c r="AR1" s="38" t="s">
        <v>11</v>
      </c>
      <c r="AS1" s="38" t="s">
        <v>11</v>
      </c>
    </row>
    <row r="2" spans="1:45" s="37" customFormat="1" ht="16.5" customHeight="1">
      <c r="A2" s="53"/>
      <c r="B2" s="177" t="s">
        <v>13</v>
      </c>
      <c r="C2" s="177"/>
      <c r="D2" s="27" t="s">
        <v>14</v>
      </c>
      <c r="E2" s="35"/>
      <c r="F2" s="187" t="s">
        <v>326</v>
      </c>
      <c r="G2" s="187" t="s">
        <v>327</v>
      </c>
      <c r="H2" s="36" t="s">
        <v>17</v>
      </c>
      <c r="I2" s="36" t="s">
        <v>18</v>
      </c>
      <c r="J2" s="36" t="s">
        <v>21</v>
      </c>
      <c r="K2" s="36" t="s">
        <v>25</v>
      </c>
      <c r="L2" s="36" t="s">
        <v>26</v>
      </c>
      <c r="M2" s="36" t="s">
        <v>27</v>
      </c>
      <c r="N2" s="36" t="s">
        <v>21</v>
      </c>
      <c r="O2" s="36" t="s">
        <v>328</v>
      </c>
      <c r="P2" s="36" t="s">
        <v>28</v>
      </c>
      <c r="Q2" s="36" t="s">
        <v>28</v>
      </c>
      <c r="R2" s="36" t="s">
        <v>29</v>
      </c>
      <c r="S2" s="36" t="s">
        <v>15</v>
      </c>
      <c r="T2" s="36" t="s">
        <v>31</v>
      </c>
      <c r="U2" s="36" t="s">
        <v>32</v>
      </c>
      <c r="V2" s="36" t="s">
        <v>33</v>
      </c>
      <c r="W2" s="36" t="s">
        <v>34</v>
      </c>
      <c r="X2" s="36" t="s">
        <v>35</v>
      </c>
      <c r="Y2" s="36" t="s">
        <v>37</v>
      </c>
      <c r="Z2" s="36" t="s">
        <v>38</v>
      </c>
      <c r="AA2" s="36" t="s">
        <v>30</v>
      </c>
      <c r="AB2" s="36" t="s">
        <v>39</v>
      </c>
      <c r="AC2" s="36" t="s">
        <v>40</v>
      </c>
      <c r="AD2" s="36" t="s">
        <v>43</v>
      </c>
      <c r="AE2" s="36" t="s">
        <v>43</v>
      </c>
      <c r="AF2" s="36" t="s">
        <v>44</v>
      </c>
      <c r="AG2" s="36" t="s">
        <v>45</v>
      </c>
      <c r="AH2" s="36" t="s">
        <v>30</v>
      </c>
      <c r="AI2" s="36" t="s">
        <v>30</v>
      </c>
      <c r="AJ2" s="36" t="s">
        <v>30</v>
      </c>
      <c r="AK2" s="36" t="s">
        <v>21</v>
      </c>
      <c r="AL2" s="36" t="s">
        <v>21</v>
      </c>
      <c r="AM2" s="36" t="s">
        <v>21</v>
      </c>
      <c r="AN2" s="36" t="s">
        <v>52</v>
      </c>
      <c r="AO2" s="36" t="s">
        <v>53</v>
      </c>
      <c r="AP2" s="36" t="s">
        <v>54</v>
      </c>
      <c r="AQ2" s="36" t="s">
        <v>329</v>
      </c>
      <c r="AR2" s="36" t="s">
        <v>330</v>
      </c>
      <c r="AS2" s="36" t="s">
        <v>11</v>
      </c>
    </row>
    <row r="3" spans="1:45" ht="16.5" customHeight="1">
      <c r="A3" s="53"/>
      <c r="B3" s="177"/>
      <c r="C3" s="177"/>
      <c r="D3" s="27" t="s">
        <v>66</v>
      </c>
      <c r="E3" s="28"/>
      <c r="F3" s="188"/>
      <c r="G3" s="188"/>
      <c r="H3" s="29" t="s">
        <v>69</v>
      </c>
      <c r="I3" s="29" t="s">
        <v>70</v>
      </c>
      <c r="J3" s="29" t="s">
        <v>3</v>
      </c>
      <c r="K3" s="29" t="s">
        <v>331</v>
      </c>
      <c r="L3" s="29" t="s">
        <v>332</v>
      </c>
      <c r="M3" s="29" t="s">
        <v>333</v>
      </c>
      <c r="N3" s="29" t="s">
        <v>4</v>
      </c>
      <c r="O3" s="29" t="s">
        <v>5</v>
      </c>
      <c r="P3" s="29" t="s">
        <v>80</v>
      </c>
      <c r="Q3" s="29" t="s">
        <v>334</v>
      </c>
      <c r="R3" s="49" t="s">
        <v>82</v>
      </c>
      <c r="S3" s="29" t="s">
        <v>6</v>
      </c>
      <c r="T3" s="29" t="s">
        <v>84</v>
      </c>
      <c r="U3" s="29" t="s">
        <v>85</v>
      </c>
      <c r="V3" s="29" t="s">
        <v>86</v>
      </c>
      <c r="W3" s="29" t="s">
        <v>87</v>
      </c>
      <c r="X3" s="29" t="s">
        <v>88</v>
      </c>
      <c r="Y3" s="29" t="s">
        <v>90</v>
      </c>
      <c r="Z3" s="29" t="s">
        <v>91</v>
      </c>
      <c r="AA3" s="29" t="s">
        <v>92</v>
      </c>
      <c r="AB3" s="29" t="s">
        <v>93</v>
      </c>
      <c r="AC3" s="29" t="s">
        <v>94</v>
      </c>
      <c r="AD3" s="29" t="s">
        <v>97</v>
      </c>
      <c r="AE3" s="29" t="s">
        <v>98</v>
      </c>
      <c r="AF3" s="29" t="s">
        <v>99</v>
      </c>
      <c r="AG3" s="29" t="s">
        <v>100</v>
      </c>
      <c r="AH3" s="29" t="s">
        <v>335</v>
      </c>
      <c r="AI3" s="29" t="s">
        <v>336</v>
      </c>
      <c r="AJ3" s="29" t="s">
        <v>102</v>
      </c>
      <c r="AK3" s="29" t="s">
        <v>8</v>
      </c>
      <c r="AL3" s="29" t="s">
        <v>9</v>
      </c>
      <c r="AM3" s="29" t="s">
        <v>10</v>
      </c>
      <c r="AN3" s="29" t="s">
        <v>107</v>
      </c>
      <c r="AO3" s="29" t="s">
        <v>108</v>
      </c>
      <c r="AP3" s="29" t="s">
        <v>109</v>
      </c>
      <c r="AQ3" s="29" t="s">
        <v>337</v>
      </c>
      <c r="AR3" s="29" t="s">
        <v>338</v>
      </c>
      <c r="AS3" s="29" t="s">
        <v>112</v>
      </c>
    </row>
    <row r="4" spans="1:45" ht="16.5" customHeight="1">
      <c r="A4" s="53"/>
      <c r="B4" s="177"/>
      <c r="C4" s="177"/>
      <c r="D4" s="27" t="s">
        <v>116</v>
      </c>
      <c r="E4" s="28"/>
      <c r="F4" s="188"/>
      <c r="G4" s="188"/>
      <c r="H4" s="29" t="s">
        <v>119</v>
      </c>
      <c r="I4" s="29" t="s">
        <v>120</v>
      </c>
      <c r="J4" s="29" t="s">
        <v>339</v>
      </c>
      <c r="K4" s="29" t="s">
        <v>340</v>
      </c>
      <c r="L4" s="29" t="s">
        <v>341</v>
      </c>
      <c r="M4" s="29" t="s">
        <v>130</v>
      </c>
      <c r="N4" s="29" t="s">
        <v>131</v>
      </c>
      <c r="O4" s="29" t="s">
        <v>342</v>
      </c>
      <c r="P4" s="29" t="s">
        <v>132</v>
      </c>
      <c r="Q4" s="29" t="s">
        <v>133</v>
      </c>
      <c r="R4" s="49" t="s">
        <v>134</v>
      </c>
      <c r="S4" s="29" t="s">
        <v>135</v>
      </c>
      <c r="T4" s="29" t="s">
        <v>137</v>
      </c>
      <c r="U4" s="29" t="s">
        <v>138</v>
      </c>
      <c r="V4" s="29" t="s">
        <v>139</v>
      </c>
      <c r="W4" s="29" t="s">
        <v>140</v>
      </c>
      <c r="X4" s="29" t="s">
        <v>141</v>
      </c>
      <c r="Y4" s="29" t="s">
        <v>143</v>
      </c>
      <c r="Z4" s="29" t="s">
        <v>144</v>
      </c>
      <c r="AA4" s="29" t="s">
        <v>146</v>
      </c>
      <c r="AB4" s="29" t="s">
        <v>147</v>
      </c>
      <c r="AC4" s="29" t="s">
        <v>148</v>
      </c>
      <c r="AD4" s="29" t="s">
        <v>151</v>
      </c>
      <c r="AE4" s="29" t="s">
        <v>152</v>
      </c>
      <c r="AF4" s="29" t="s">
        <v>153</v>
      </c>
      <c r="AG4" s="29" t="s">
        <v>154</v>
      </c>
      <c r="AH4" s="29" t="s">
        <v>343</v>
      </c>
      <c r="AI4" s="29" t="s">
        <v>344</v>
      </c>
      <c r="AJ4" s="29" t="s">
        <v>157</v>
      </c>
      <c r="AK4" s="29" t="s">
        <v>158</v>
      </c>
      <c r="AL4" s="29" t="s">
        <v>159</v>
      </c>
      <c r="AM4" s="29" t="s">
        <v>345</v>
      </c>
      <c r="AN4" s="29" t="s">
        <v>164</v>
      </c>
      <c r="AO4" s="29" t="s">
        <v>165</v>
      </c>
      <c r="AP4" s="29" t="s">
        <v>166</v>
      </c>
      <c r="AQ4" s="29" t="s">
        <v>346</v>
      </c>
      <c r="AR4" s="29" t="s">
        <v>347</v>
      </c>
      <c r="AS4" s="29" t="s">
        <v>169</v>
      </c>
    </row>
    <row r="5" spans="1:45" ht="16.5" customHeight="1" thickBot="1">
      <c r="A5" s="53"/>
      <c r="B5" s="177"/>
      <c r="C5" s="177"/>
      <c r="D5" s="27" t="s">
        <v>179</v>
      </c>
      <c r="E5" s="30"/>
      <c r="F5" s="188"/>
      <c r="G5" s="188"/>
      <c r="H5" s="29" t="s">
        <v>182</v>
      </c>
      <c r="I5" s="29" t="s">
        <v>183</v>
      </c>
      <c r="J5" s="29" t="s">
        <v>348</v>
      </c>
      <c r="K5" s="29" t="s">
        <v>192</v>
      </c>
      <c r="L5" s="29" t="s">
        <v>349</v>
      </c>
      <c r="M5" s="29" t="s">
        <v>193</v>
      </c>
      <c r="N5" s="29" t="s">
        <v>194</v>
      </c>
      <c r="O5" s="29" t="s">
        <v>350</v>
      </c>
      <c r="P5" s="29" t="s">
        <v>195</v>
      </c>
      <c r="Q5" s="29" t="s">
        <v>196</v>
      </c>
      <c r="R5" s="29" t="s">
        <v>197</v>
      </c>
      <c r="S5" s="29" t="s">
        <v>198</v>
      </c>
      <c r="T5" s="29" t="s">
        <v>200</v>
      </c>
      <c r="U5" s="29" t="s">
        <v>201</v>
      </c>
      <c r="V5" s="29" t="s">
        <v>202</v>
      </c>
      <c r="W5" s="29" t="s">
        <v>203</v>
      </c>
      <c r="X5" s="29" t="s">
        <v>204</v>
      </c>
      <c r="Y5" s="29" t="s">
        <v>206</v>
      </c>
      <c r="Z5" s="29" t="s">
        <v>207</v>
      </c>
      <c r="AA5" s="29" t="s">
        <v>209</v>
      </c>
      <c r="AB5" s="29" t="s">
        <v>210</v>
      </c>
      <c r="AC5" s="29" t="s">
        <v>211</v>
      </c>
      <c r="AD5" s="29" t="s">
        <v>214</v>
      </c>
      <c r="AE5" s="29" t="s">
        <v>215</v>
      </c>
      <c r="AF5" s="29" t="s">
        <v>216</v>
      </c>
      <c r="AG5" s="29" t="s">
        <v>217</v>
      </c>
      <c r="AH5" s="29" t="s">
        <v>351</v>
      </c>
      <c r="AI5" s="29" t="s">
        <v>219</v>
      </c>
      <c r="AJ5" s="29" t="s">
        <v>220</v>
      </c>
      <c r="AK5" s="29" t="s">
        <v>218</v>
      </c>
      <c r="AL5" s="29" t="s">
        <v>221</v>
      </c>
      <c r="AM5" s="29" t="s">
        <v>352</v>
      </c>
      <c r="AN5" s="29" t="s">
        <v>226</v>
      </c>
      <c r="AO5" s="29" t="s">
        <v>227</v>
      </c>
      <c r="AP5" s="29" t="s">
        <v>353</v>
      </c>
      <c r="AQ5" s="29" t="s">
        <v>354</v>
      </c>
      <c r="AR5" s="29" t="s">
        <v>355</v>
      </c>
      <c r="AS5" s="29" t="s">
        <v>231</v>
      </c>
    </row>
    <row r="6" spans="1:45" ht="16.5" customHeight="1" thickBot="1">
      <c r="A6" s="53"/>
      <c r="B6" s="177"/>
      <c r="C6" s="177"/>
      <c r="D6" s="27" t="s">
        <v>241</v>
      </c>
      <c r="E6" s="31"/>
      <c r="F6" s="189"/>
      <c r="G6" s="189"/>
      <c r="H6" s="32" t="s">
        <v>244</v>
      </c>
      <c r="I6" s="32" t="s">
        <v>245</v>
      </c>
      <c r="J6" s="32">
        <v>2017856990</v>
      </c>
      <c r="K6" s="32" t="s">
        <v>356</v>
      </c>
      <c r="L6" s="32" t="s">
        <v>357</v>
      </c>
      <c r="M6" s="32" t="s">
        <v>358</v>
      </c>
      <c r="N6" s="32" t="s">
        <v>254</v>
      </c>
      <c r="O6" s="32" t="s">
        <v>359</v>
      </c>
      <c r="P6" s="32">
        <v>8138439595</v>
      </c>
      <c r="Q6" s="32" t="s">
        <v>255</v>
      </c>
      <c r="R6" s="32">
        <v>8033375513</v>
      </c>
      <c r="S6" s="32" t="s">
        <v>256</v>
      </c>
      <c r="T6" s="32" t="s">
        <v>258</v>
      </c>
      <c r="U6" s="32" t="s">
        <v>259</v>
      </c>
      <c r="V6" s="32" t="s">
        <v>260</v>
      </c>
      <c r="W6" s="32" t="s">
        <v>261</v>
      </c>
      <c r="X6" s="32" t="s">
        <v>262</v>
      </c>
      <c r="Y6" s="32" t="s">
        <v>264</v>
      </c>
      <c r="Z6" s="32" t="s">
        <v>265</v>
      </c>
      <c r="AA6" s="32" t="s">
        <v>266</v>
      </c>
      <c r="AB6" s="32" t="s">
        <v>267</v>
      </c>
      <c r="AC6" s="32" t="s">
        <v>268</v>
      </c>
      <c r="AD6" s="32" t="s">
        <v>269</v>
      </c>
      <c r="AE6" s="32" t="s">
        <v>270</v>
      </c>
      <c r="AF6" s="32" t="s">
        <v>271</v>
      </c>
      <c r="AG6" s="32" t="s">
        <v>272</v>
      </c>
      <c r="AH6" s="32" t="s">
        <v>360</v>
      </c>
      <c r="AI6" s="32" t="s">
        <v>361</v>
      </c>
      <c r="AJ6" s="32" t="s">
        <v>273</v>
      </c>
      <c r="AK6" s="32" t="s">
        <v>274</v>
      </c>
      <c r="AL6" s="32" t="s">
        <v>275</v>
      </c>
      <c r="AM6" s="32" t="s">
        <v>362</v>
      </c>
      <c r="AN6" s="32" t="s">
        <v>279</v>
      </c>
      <c r="AO6" s="32" t="s">
        <v>280</v>
      </c>
      <c r="AP6" s="32" t="s">
        <v>281</v>
      </c>
      <c r="AQ6" s="32" t="s">
        <v>363</v>
      </c>
      <c r="AR6" s="32" t="s">
        <v>364</v>
      </c>
      <c r="AS6" s="32">
        <v>3123422211</v>
      </c>
    </row>
    <row r="7" spans="1:45" ht="16.5" customHeight="1">
      <c r="A7" s="53"/>
      <c r="B7" s="79"/>
      <c r="C7" s="79"/>
      <c r="D7" s="27" t="s">
        <v>293</v>
      </c>
      <c r="E7" s="28"/>
      <c r="F7" s="80"/>
      <c r="G7" s="80"/>
      <c r="H7" s="85" t="s">
        <v>365</v>
      </c>
      <c r="I7" s="84" t="s">
        <v>366</v>
      </c>
      <c r="J7" s="85" t="s">
        <v>367</v>
      </c>
      <c r="K7" s="84" t="s">
        <v>368</v>
      </c>
      <c r="L7" s="84" t="s">
        <v>369</v>
      </c>
      <c r="M7" s="84" t="s">
        <v>370</v>
      </c>
      <c r="N7" s="84" t="s">
        <v>371</v>
      </c>
      <c r="O7" s="85" t="s">
        <v>372</v>
      </c>
      <c r="P7" s="85" t="s">
        <v>373</v>
      </c>
      <c r="Q7" s="85" t="s">
        <v>374</v>
      </c>
      <c r="R7" s="81" t="s">
        <v>375</v>
      </c>
      <c r="S7" s="81" t="s">
        <v>376</v>
      </c>
      <c r="T7" s="85" t="s">
        <v>377</v>
      </c>
      <c r="U7" s="81" t="s">
        <v>378</v>
      </c>
      <c r="V7" s="81" t="s">
        <v>379</v>
      </c>
      <c r="W7" s="100" t="s">
        <v>380</v>
      </c>
      <c r="X7" s="99" t="s">
        <v>381</v>
      </c>
      <c r="Y7" s="81" t="s">
        <v>382</v>
      </c>
      <c r="Z7" s="81" t="s">
        <v>383</v>
      </c>
      <c r="AA7" s="81" t="s">
        <v>384</v>
      </c>
      <c r="AB7" s="81" t="s">
        <v>385</v>
      </c>
      <c r="AC7" s="81" t="s">
        <v>386</v>
      </c>
      <c r="AD7" s="81" t="s">
        <v>387</v>
      </c>
      <c r="AE7" s="81" t="s">
        <v>388</v>
      </c>
      <c r="AF7" s="81" t="s">
        <v>389</v>
      </c>
      <c r="AG7" s="81" t="s">
        <v>390</v>
      </c>
      <c r="AH7" s="81" t="s">
        <v>391</v>
      </c>
      <c r="AI7" s="81" t="s">
        <v>392</v>
      </c>
      <c r="AJ7" s="81" t="s">
        <v>393</v>
      </c>
      <c r="AK7" s="81" t="s">
        <v>394</v>
      </c>
      <c r="AL7" s="81" t="s">
        <v>395</v>
      </c>
      <c r="AM7" s="81" t="s">
        <v>396</v>
      </c>
      <c r="AN7" s="81" t="s">
        <v>397</v>
      </c>
      <c r="AO7" s="81" t="s">
        <v>398</v>
      </c>
      <c r="AP7" s="81" t="s">
        <v>399</v>
      </c>
      <c r="AQ7" s="81" t="s">
        <v>400</v>
      </c>
      <c r="AR7" s="81" t="s">
        <v>401</v>
      </c>
      <c r="AS7" s="81" t="s">
        <v>402</v>
      </c>
    </row>
    <row r="8" spans="1:45" ht="16.5" customHeight="1">
      <c r="A8" s="53"/>
      <c r="B8" s="79"/>
      <c r="C8" s="79"/>
      <c r="D8" s="27" t="s">
        <v>298</v>
      </c>
      <c r="E8" s="28"/>
      <c r="F8" s="82"/>
      <c r="G8" s="82"/>
      <c r="H8" s="86">
        <v>52769</v>
      </c>
      <c r="I8" s="86">
        <v>52778</v>
      </c>
      <c r="J8" s="86">
        <v>52781</v>
      </c>
      <c r="K8" s="88">
        <v>52794</v>
      </c>
      <c r="L8" s="88">
        <v>52810</v>
      </c>
      <c r="M8" s="88">
        <v>52818</v>
      </c>
      <c r="N8" s="88">
        <v>52821</v>
      </c>
      <c r="O8" s="86">
        <v>52855</v>
      </c>
      <c r="P8" s="86">
        <v>52864</v>
      </c>
      <c r="Q8" s="86">
        <v>52872</v>
      </c>
      <c r="R8" s="86">
        <v>52882</v>
      </c>
      <c r="S8" s="83" t="s">
        <v>403</v>
      </c>
      <c r="T8" s="86">
        <v>52907</v>
      </c>
      <c r="U8" s="83">
        <v>52908</v>
      </c>
      <c r="V8" s="83">
        <v>52910</v>
      </c>
      <c r="W8" s="83">
        <v>52915</v>
      </c>
      <c r="X8" s="83">
        <v>52919</v>
      </c>
      <c r="Y8" s="83">
        <v>52925</v>
      </c>
      <c r="Z8" s="83">
        <v>52985</v>
      </c>
      <c r="AA8" s="83">
        <v>52986</v>
      </c>
      <c r="AB8" s="83">
        <v>53008</v>
      </c>
      <c r="AC8" s="83">
        <v>53012</v>
      </c>
      <c r="AD8" s="83">
        <v>53033</v>
      </c>
      <c r="AE8" s="83">
        <v>53037</v>
      </c>
      <c r="AF8" s="83">
        <v>53038</v>
      </c>
      <c r="AG8" s="83">
        <v>53062</v>
      </c>
      <c r="AH8" s="83">
        <v>53066</v>
      </c>
      <c r="AI8" s="83">
        <v>53071</v>
      </c>
      <c r="AJ8" s="83">
        <v>53102</v>
      </c>
      <c r="AK8" s="83" t="s">
        <v>404</v>
      </c>
      <c r="AL8" s="83">
        <v>53118</v>
      </c>
      <c r="AM8" s="83">
        <v>53119</v>
      </c>
      <c r="AN8" s="83">
        <v>53126</v>
      </c>
      <c r="AO8" s="83">
        <v>53144</v>
      </c>
      <c r="AP8" s="83">
        <v>53149</v>
      </c>
      <c r="AQ8" s="83">
        <v>53152</v>
      </c>
      <c r="AR8" s="83">
        <v>53154</v>
      </c>
      <c r="AS8" s="83">
        <v>53162</v>
      </c>
    </row>
    <row r="9" spans="1:45" s="93" customFormat="1">
      <c r="A9" s="91"/>
      <c r="B9" s="92"/>
      <c r="C9" s="92"/>
      <c r="F9" s="94"/>
      <c r="G9" s="95"/>
      <c r="H9" s="96" t="s">
        <v>405</v>
      </c>
      <c r="I9" s="87" t="s">
        <v>406</v>
      </c>
      <c r="J9" s="87" t="s">
        <v>407</v>
      </c>
      <c r="K9" s="33" t="s">
        <v>408</v>
      </c>
      <c r="L9" s="34" t="s">
        <v>409</v>
      </c>
      <c r="M9" s="34" t="s">
        <v>410</v>
      </c>
      <c r="N9" s="89" t="s">
        <v>411</v>
      </c>
      <c r="O9" s="87" t="s">
        <v>412</v>
      </c>
      <c r="P9" s="87" t="s">
        <v>413</v>
      </c>
      <c r="Q9" s="90" t="s">
        <v>414</v>
      </c>
      <c r="R9" s="93" t="s">
        <v>415</v>
      </c>
      <c r="S9" s="90" t="s">
        <v>416</v>
      </c>
      <c r="T9" s="90" t="s">
        <v>417</v>
      </c>
      <c r="U9" s="90" t="s">
        <v>418</v>
      </c>
      <c r="V9" s="90" t="s">
        <v>419</v>
      </c>
      <c r="W9" s="93" t="s">
        <v>420</v>
      </c>
      <c r="X9" s="92">
        <v>68872920</v>
      </c>
      <c r="Y9" s="93" t="s">
        <v>421</v>
      </c>
      <c r="Z9" s="93" t="s">
        <v>422</v>
      </c>
      <c r="AA9" s="93" t="s">
        <v>423</v>
      </c>
      <c r="AB9" s="92" t="s">
        <v>424</v>
      </c>
      <c r="AC9" s="93" t="s">
        <v>425</v>
      </c>
      <c r="AD9" s="92" t="s">
        <v>426</v>
      </c>
      <c r="AE9" s="97" t="s">
        <v>427</v>
      </c>
      <c r="AF9" s="98" t="s">
        <v>428</v>
      </c>
      <c r="AG9" s="93" t="s">
        <v>429</v>
      </c>
      <c r="AH9" s="93" t="s">
        <v>430</v>
      </c>
      <c r="AI9" s="93" t="s">
        <v>431</v>
      </c>
      <c r="AJ9" s="93" t="s">
        <v>432</v>
      </c>
      <c r="AK9" s="93" t="s">
        <v>433</v>
      </c>
      <c r="AL9" s="93" t="s">
        <v>434</v>
      </c>
      <c r="AM9" s="93" t="s">
        <v>435</v>
      </c>
      <c r="AN9" s="93" t="s">
        <v>436</v>
      </c>
      <c r="AO9" s="93" t="s">
        <v>437</v>
      </c>
      <c r="AP9" s="93" t="s">
        <v>438</v>
      </c>
      <c r="AQ9" s="93" t="s">
        <v>439</v>
      </c>
      <c r="AR9" s="93" t="s">
        <v>440</v>
      </c>
      <c r="AS9" s="93" t="s">
        <v>441</v>
      </c>
    </row>
    <row r="10" spans="1:45" s="40" customFormat="1" ht="34.5" customHeight="1">
      <c r="A10" s="55"/>
      <c r="B10" s="50" t="s">
        <v>299</v>
      </c>
      <c r="C10" s="50" t="s">
        <v>300</v>
      </c>
      <c r="D10" s="50" t="s">
        <v>301</v>
      </c>
      <c r="E10" s="41" t="s">
        <v>442</v>
      </c>
      <c r="F10" s="61"/>
      <c r="G10" s="61"/>
      <c r="H10" s="51" t="s">
        <v>303</v>
      </c>
      <c r="I10" s="51" t="s">
        <v>303</v>
      </c>
      <c r="J10" s="51" t="s">
        <v>303</v>
      </c>
      <c r="K10" s="51" t="s">
        <v>303</v>
      </c>
      <c r="L10" s="51" t="s">
        <v>303</v>
      </c>
      <c r="M10" s="51" t="s">
        <v>303</v>
      </c>
      <c r="N10" s="51" t="s">
        <v>303</v>
      </c>
      <c r="O10" s="51" t="s">
        <v>303</v>
      </c>
      <c r="P10" s="51" t="s">
        <v>303</v>
      </c>
      <c r="Q10" s="51" t="s">
        <v>303</v>
      </c>
      <c r="R10" s="51" t="s">
        <v>303</v>
      </c>
      <c r="S10" s="51" t="s">
        <v>303</v>
      </c>
      <c r="T10" s="51" t="s">
        <v>303</v>
      </c>
      <c r="U10" s="51" t="s">
        <v>303</v>
      </c>
      <c r="V10" s="51" t="s">
        <v>303</v>
      </c>
      <c r="W10" s="51" t="s">
        <v>303</v>
      </c>
      <c r="X10" s="51" t="s">
        <v>303</v>
      </c>
      <c r="Y10" s="51" t="s">
        <v>303</v>
      </c>
      <c r="Z10" s="51" t="s">
        <v>303</v>
      </c>
      <c r="AA10" s="51" t="s">
        <v>303</v>
      </c>
      <c r="AB10" s="51" t="s">
        <v>303</v>
      </c>
      <c r="AC10" s="51" t="s">
        <v>303</v>
      </c>
      <c r="AD10" s="51" t="s">
        <v>303</v>
      </c>
      <c r="AE10" s="51" t="s">
        <v>303</v>
      </c>
      <c r="AF10" s="51" t="s">
        <v>303</v>
      </c>
      <c r="AG10" s="51" t="s">
        <v>303</v>
      </c>
      <c r="AH10" s="51" t="s">
        <v>303</v>
      </c>
      <c r="AI10" s="51" t="s">
        <v>303</v>
      </c>
      <c r="AJ10" s="51" t="s">
        <v>303</v>
      </c>
      <c r="AK10" s="51" t="s">
        <v>303</v>
      </c>
      <c r="AL10" s="51" t="s">
        <v>303</v>
      </c>
      <c r="AM10" s="51" t="s">
        <v>303</v>
      </c>
      <c r="AN10" s="51" t="s">
        <v>303</v>
      </c>
      <c r="AO10" s="51" t="s">
        <v>303</v>
      </c>
      <c r="AP10" s="51" t="s">
        <v>303</v>
      </c>
      <c r="AQ10" s="51" t="s">
        <v>303</v>
      </c>
      <c r="AR10" s="51" t="s">
        <v>303</v>
      </c>
      <c r="AS10" s="51" t="s">
        <v>303</v>
      </c>
    </row>
    <row r="11" spans="1:45">
      <c r="A11" s="56">
        <f>SUM(G11:G41)</f>
        <v>309</v>
      </c>
      <c r="B11" s="24" t="s">
        <v>443</v>
      </c>
      <c r="C11" s="24" t="s">
        <v>444</v>
      </c>
      <c r="D11" s="25" t="s">
        <v>445</v>
      </c>
      <c r="E11" s="25"/>
      <c r="F11" s="70"/>
      <c r="G11" s="62">
        <f t="shared" ref="G11:G74" si="0">SUM(J11:AV11)</f>
        <v>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4" t="s">
        <v>446</v>
      </c>
      <c r="AL11" s="25"/>
      <c r="AM11" s="25">
        <v>1</v>
      </c>
      <c r="AN11" s="25"/>
      <c r="AO11" s="25"/>
      <c r="AP11" s="25"/>
      <c r="AQ11" s="25"/>
      <c r="AR11" s="25"/>
      <c r="AS11" s="25"/>
    </row>
    <row r="12" spans="1:45">
      <c r="B12" s="24" t="s">
        <v>443</v>
      </c>
      <c r="C12" s="24" t="s">
        <v>447</v>
      </c>
      <c r="D12" s="25" t="s">
        <v>448</v>
      </c>
      <c r="E12" s="25"/>
      <c r="F12" s="70"/>
      <c r="G12" s="62">
        <f t="shared" si="0"/>
        <v>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>
        <v>2</v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92" t="s">
        <v>449</v>
      </c>
      <c r="AL12" s="25"/>
      <c r="AM12" s="25">
        <v>6</v>
      </c>
      <c r="AN12" s="25"/>
      <c r="AO12" s="25"/>
      <c r="AP12" s="25"/>
      <c r="AQ12" s="25"/>
      <c r="AR12" s="25"/>
      <c r="AS12" s="25"/>
    </row>
    <row r="13" spans="1:45">
      <c r="B13" s="24" t="s">
        <v>443</v>
      </c>
      <c r="C13" s="24" t="s">
        <v>450</v>
      </c>
      <c r="D13" s="25" t="s">
        <v>451</v>
      </c>
      <c r="E13" s="25"/>
      <c r="F13" s="70"/>
      <c r="G13" s="62">
        <f t="shared" si="0"/>
        <v>7</v>
      </c>
      <c r="H13" s="25"/>
      <c r="I13" s="25"/>
      <c r="J13" s="25"/>
      <c r="K13" s="25"/>
      <c r="L13" s="25"/>
      <c r="M13" s="25"/>
      <c r="N13" s="25"/>
      <c r="O13" s="25">
        <v>3</v>
      </c>
      <c r="P13" s="25"/>
      <c r="Q13" s="25"/>
      <c r="R13" s="25"/>
      <c r="S13" s="25">
        <v>2</v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>
        <v>2</v>
      </c>
      <c r="AN13" s="25"/>
      <c r="AO13" s="25"/>
      <c r="AP13" s="25"/>
      <c r="AQ13" s="25"/>
      <c r="AR13" s="25"/>
      <c r="AS13" s="25"/>
    </row>
    <row r="14" spans="1:45">
      <c r="B14" s="24" t="s">
        <v>443</v>
      </c>
      <c r="C14" s="24" t="s">
        <v>452</v>
      </c>
      <c r="D14" s="25" t="s">
        <v>453</v>
      </c>
      <c r="E14" s="25"/>
      <c r="F14" s="70"/>
      <c r="G14" s="62">
        <f t="shared" si="0"/>
        <v>1</v>
      </c>
      <c r="H14" s="25"/>
      <c r="I14" s="25"/>
      <c r="J14" s="25"/>
      <c r="K14" s="25"/>
      <c r="L14" s="25"/>
      <c r="M14" s="25"/>
      <c r="N14" s="25"/>
      <c r="O14" s="25"/>
      <c r="P14" s="25">
        <v>1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</row>
    <row r="15" spans="1:45">
      <c r="B15" s="24" t="s">
        <v>443</v>
      </c>
      <c r="C15" s="24" t="s">
        <v>454</v>
      </c>
      <c r="D15" s="25" t="s">
        <v>455</v>
      </c>
      <c r="E15" s="25"/>
      <c r="F15" s="70"/>
      <c r="G15" s="62">
        <f t="shared" si="0"/>
        <v>0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</row>
    <row r="16" spans="1:45">
      <c r="B16" s="24" t="s">
        <v>443</v>
      </c>
      <c r="C16" s="24" t="s">
        <v>456</v>
      </c>
      <c r="D16" s="25" t="s">
        <v>457</v>
      </c>
      <c r="E16" s="25"/>
      <c r="F16" s="70"/>
      <c r="G16" s="62">
        <f t="shared" si="0"/>
        <v>1</v>
      </c>
      <c r="H16" s="25"/>
      <c r="I16" s="25"/>
      <c r="J16" s="25">
        <v>1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</row>
    <row r="17" spans="2:45">
      <c r="B17" s="24" t="s">
        <v>443</v>
      </c>
      <c r="C17" s="24" t="s">
        <v>458</v>
      </c>
      <c r="D17" s="25" t="s">
        <v>459</v>
      </c>
      <c r="E17" s="25"/>
      <c r="F17" s="70"/>
      <c r="G17" s="62">
        <f t="shared" si="0"/>
        <v>1</v>
      </c>
      <c r="H17" s="25"/>
      <c r="I17" s="25"/>
      <c r="J17" s="25">
        <v>1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</row>
    <row r="18" spans="2:45">
      <c r="B18" s="24" t="s">
        <v>443</v>
      </c>
      <c r="C18" s="24" t="s">
        <v>460</v>
      </c>
      <c r="D18" s="25" t="s">
        <v>461</v>
      </c>
      <c r="E18" s="25"/>
      <c r="F18" s="70"/>
      <c r="G18" s="62">
        <f t="shared" si="0"/>
        <v>1</v>
      </c>
      <c r="H18" s="25"/>
      <c r="I18" s="25"/>
      <c r="J18" s="25">
        <v>1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</row>
    <row r="19" spans="2:45">
      <c r="B19" s="24" t="s">
        <v>443</v>
      </c>
      <c r="C19" s="24" t="s">
        <v>462</v>
      </c>
      <c r="D19" s="25" t="s">
        <v>463</v>
      </c>
      <c r="E19" s="25"/>
      <c r="F19" s="70"/>
      <c r="G19" s="62">
        <f t="shared" si="0"/>
        <v>4</v>
      </c>
      <c r="H19" s="25"/>
      <c r="I19" s="25"/>
      <c r="J19" s="25">
        <v>2</v>
      </c>
      <c r="K19" s="25"/>
      <c r="L19" s="25"/>
      <c r="M19" s="25"/>
      <c r="N19" s="25"/>
      <c r="O19" s="25">
        <v>2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</row>
    <row r="20" spans="2:45">
      <c r="B20" s="24" t="s">
        <v>443</v>
      </c>
      <c r="C20" s="24" t="s">
        <v>464</v>
      </c>
      <c r="D20" s="25" t="s">
        <v>465</v>
      </c>
      <c r="E20" s="25"/>
      <c r="F20" s="70"/>
      <c r="G20" s="62">
        <f t="shared" si="0"/>
        <v>55</v>
      </c>
      <c r="H20" s="25"/>
      <c r="I20" s="25"/>
      <c r="J20" s="25"/>
      <c r="K20" s="25"/>
      <c r="L20" s="25"/>
      <c r="M20" s="25"/>
      <c r="N20" s="25"/>
      <c r="O20" s="25"/>
      <c r="P20" s="25">
        <v>10</v>
      </c>
      <c r="Q20" s="25">
        <v>10</v>
      </c>
      <c r="R20" s="25">
        <v>10</v>
      </c>
      <c r="S20" s="25">
        <v>25</v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</row>
    <row r="21" spans="2:45">
      <c r="B21" s="24" t="s">
        <v>443</v>
      </c>
      <c r="C21" s="24" t="s">
        <v>466</v>
      </c>
      <c r="D21" s="25" t="s">
        <v>467</v>
      </c>
      <c r="E21" s="25"/>
      <c r="F21" s="70"/>
      <c r="G21" s="62">
        <f t="shared" si="0"/>
        <v>25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>
        <v>25</v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</row>
    <row r="22" spans="2:45">
      <c r="B22" s="24" t="s">
        <v>443</v>
      </c>
      <c r="C22" s="24" t="s">
        <v>468</v>
      </c>
      <c r="D22" s="25" t="s">
        <v>469</v>
      </c>
      <c r="E22" s="25"/>
      <c r="F22" s="70"/>
      <c r="G22" s="62">
        <f t="shared" si="0"/>
        <v>50</v>
      </c>
      <c r="H22" s="25"/>
      <c r="I22" s="25"/>
      <c r="J22" s="25"/>
      <c r="K22" s="25">
        <v>25</v>
      </c>
      <c r="L22" s="25"/>
      <c r="M22" s="25"/>
      <c r="N22" s="25"/>
      <c r="O22" s="25"/>
      <c r="P22" s="25"/>
      <c r="Q22" s="25"/>
      <c r="R22" s="25"/>
      <c r="S22" s="25">
        <v>25</v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</row>
    <row r="23" spans="2:45">
      <c r="B23" s="24" t="s">
        <v>443</v>
      </c>
      <c r="C23" s="24" t="s">
        <v>470</v>
      </c>
      <c r="D23" s="25" t="s">
        <v>471</v>
      </c>
      <c r="E23" s="25"/>
      <c r="F23" s="70"/>
      <c r="G23" s="62">
        <f t="shared" si="0"/>
        <v>1</v>
      </c>
      <c r="H23" s="25"/>
      <c r="I23" s="25"/>
      <c r="J23" s="25"/>
      <c r="K23" s="25"/>
      <c r="L23" s="25"/>
      <c r="M23" s="25"/>
      <c r="N23" s="25"/>
      <c r="O23" s="25">
        <v>1</v>
      </c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</row>
    <row r="24" spans="2:45">
      <c r="B24" s="24" t="s">
        <v>443</v>
      </c>
      <c r="C24" s="24" t="s">
        <v>472</v>
      </c>
      <c r="D24" s="25" t="s">
        <v>473</v>
      </c>
      <c r="E24" s="25"/>
      <c r="F24" s="70"/>
      <c r="G24" s="62">
        <f t="shared" si="0"/>
        <v>1</v>
      </c>
      <c r="H24" s="25"/>
      <c r="I24" s="25"/>
      <c r="J24" s="25">
        <v>1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</row>
    <row r="25" spans="2:45">
      <c r="B25" s="24" t="s">
        <v>443</v>
      </c>
      <c r="C25" s="24" t="s">
        <v>474</v>
      </c>
      <c r="D25" s="25" t="s">
        <v>475</v>
      </c>
      <c r="E25" s="25"/>
      <c r="F25" s="70"/>
      <c r="G25" s="62">
        <f t="shared" si="0"/>
        <v>4</v>
      </c>
      <c r="H25" s="25"/>
      <c r="I25" s="25"/>
      <c r="J25" s="25">
        <v>4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</row>
    <row r="26" spans="2:45">
      <c r="B26" s="24" t="s">
        <v>443</v>
      </c>
      <c r="C26" s="24" t="s">
        <v>476</v>
      </c>
      <c r="D26" s="25" t="s">
        <v>477</v>
      </c>
      <c r="E26" s="25">
        <v>466</v>
      </c>
      <c r="F26" s="70"/>
      <c r="G26" s="62">
        <f t="shared" si="0"/>
        <v>0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</row>
    <row r="27" spans="2:45">
      <c r="B27" s="24" t="s">
        <v>443</v>
      </c>
      <c r="C27" s="24" t="s">
        <v>478</v>
      </c>
      <c r="D27" s="25" t="s">
        <v>479</v>
      </c>
      <c r="E27" s="25"/>
      <c r="F27" s="70"/>
      <c r="G27" s="62">
        <f t="shared" si="0"/>
        <v>7</v>
      </c>
      <c r="H27" s="25"/>
      <c r="I27" s="25"/>
      <c r="J27" s="25">
        <v>7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</row>
    <row r="28" spans="2:45">
      <c r="B28" s="24" t="s">
        <v>443</v>
      </c>
      <c r="C28" s="24" t="s">
        <v>480</v>
      </c>
      <c r="D28" s="25" t="s">
        <v>481</v>
      </c>
      <c r="E28" s="25"/>
      <c r="F28" s="70"/>
      <c r="G28" s="62">
        <f t="shared" si="0"/>
        <v>9</v>
      </c>
      <c r="H28" s="25"/>
      <c r="I28" s="25"/>
      <c r="J28" s="25"/>
      <c r="K28" s="25"/>
      <c r="L28" s="25"/>
      <c r="M28" s="25"/>
      <c r="N28" s="25"/>
      <c r="O28" s="25"/>
      <c r="P28" s="25">
        <v>3</v>
      </c>
      <c r="Q28" s="25">
        <v>3</v>
      </c>
      <c r="R28" s="25">
        <v>3</v>
      </c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</row>
    <row r="29" spans="2:45">
      <c r="B29" s="24" t="s">
        <v>443</v>
      </c>
      <c r="C29" s="24" t="s">
        <v>482</v>
      </c>
      <c r="D29" s="25" t="s">
        <v>483</v>
      </c>
      <c r="E29" s="25"/>
      <c r="F29" s="70"/>
      <c r="G29" s="62">
        <f t="shared" si="0"/>
        <v>7</v>
      </c>
      <c r="H29" s="25"/>
      <c r="I29" s="25"/>
      <c r="J29" s="25"/>
      <c r="K29" s="25"/>
      <c r="L29" s="25"/>
      <c r="M29" s="25"/>
      <c r="N29" s="25">
        <v>7</v>
      </c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</row>
    <row r="30" spans="2:45">
      <c r="B30" s="24" t="s">
        <v>443</v>
      </c>
      <c r="C30" s="24" t="s">
        <v>484</v>
      </c>
      <c r="D30" s="25" t="s">
        <v>485</v>
      </c>
      <c r="E30" s="25"/>
      <c r="F30" s="70"/>
      <c r="G30" s="62">
        <f t="shared" si="0"/>
        <v>30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>
        <v>20</v>
      </c>
      <c r="AN30" s="25">
        <v>10</v>
      </c>
      <c r="AO30" s="25"/>
      <c r="AP30" s="25"/>
      <c r="AQ30" s="25"/>
      <c r="AR30" s="25"/>
      <c r="AS30" s="25"/>
    </row>
    <row r="31" spans="2:45">
      <c r="B31" s="24" t="s">
        <v>443</v>
      </c>
      <c r="C31" s="24" t="s">
        <v>486</v>
      </c>
      <c r="D31" s="25" t="s">
        <v>487</v>
      </c>
      <c r="E31" s="25"/>
      <c r="F31" s="70"/>
      <c r="G31" s="62">
        <f t="shared" si="0"/>
        <v>2</v>
      </c>
      <c r="H31" s="25"/>
      <c r="I31" s="25"/>
      <c r="J31" s="25"/>
      <c r="K31" s="25"/>
      <c r="L31" s="25"/>
      <c r="M31" s="25"/>
      <c r="N31" s="25"/>
      <c r="O31" s="25">
        <v>1</v>
      </c>
      <c r="P31" s="25"/>
      <c r="Q31" s="25">
        <v>1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</row>
    <row r="32" spans="2:45">
      <c r="B32" s="24" t="s">
        <v>443</v>
      </c>
      <c r="C32" s="24" t="s">
        <v>488</v>
      </c>
      <c r="D32" s="25" t="s">
        <v>489</v>
      </c>
      <c r="E32" s="25"/>
      <c r="F32" s="70"/>
      <c r="G32" s="62">
        <f t="shared" si="0"/>
        <v>10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>
        <v>10</v>
      </c>
      <c r="AN32" s="25"/>
      <c r="AO32" s="25"/>
      <c r="AP32" s="25"/>
      <c r="AQ32" s="25"/>
      <c r="AR32" s="25"/>
      <c r="AS32" s="25"/>
    </row>
    <row r="33" spans="1:45">
      <c r="B33" s="24" t="s">
        <v>443</v>
      </c>
      <c r="C33" s="24" t="s">
        <v>490</v>
      </c>
      <c r="D33" s="25" t="s">
        <v>491</v>
      </c>
      <c r="E33" s="25"/>
      <c r="F33" s="70"/>
      <c r="G33" s="62">
        <f t="shared" si="0"/>
        <v>11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>
        <v>11</v>
      </c>
      <c r="AN33" s="25"/>
      <c r="AO33" s="25"/>
      <c r="AP33" s="25"/>
      <c r="AQ33" s="25"/>
      <c r="AR33" s="25"/>
      <c r="AS33" s="25"/>
    </row>
    <row r="34" spans="1:45">
      <c r="B34" s="24" t="s">
        <v>443</v>
      </c>
      <c r="C34" s="24" t="s">
        <v>492</v>
      </c>
      <c r="D34" s="25" t="s">
        <v>493</v>
      </c>
      <c r="E34" s="25"/>
      <c r="F34" s="70"/>
      <c r="G34" s="62">
        <f t="shared" si="0"/>
        <v>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>
        <v>1</v>
      </c>
      <c r="AN34" s="25"/>
      <c r="AO34" s="25"/>
      <c r="AP34" s="25"/>
      <c r="AQ34" s="25"/>
      <c r="AR34" s="25"/>
      <c r="AS34" s="25"/>
    </row>
    <row r="35" spans="1:45">
      <c r="B35" s="24" t="s">
        <v>443</v>
      </c>
      <c r="C35" s="24" t="s">
        <v>494</v>
      </c>
      <c r="D35" s="25" t="s">
        <v>495</v>
      </c>
      <c r="E35" s="25"/>
      <c r="F35" s="70"/>
      <c r="G35" s="62">
        <f t="shared" si="0"/>
        <v>0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</row>
    <row r="36" spans="1:45">
      <c r="B36" s="24" t="s">
        <v>443</v>
      </c>
      <c r="C36" s="24" t="s">
        <v>496</v>
      </c>
      <c r="D36" s="25" t="s">
        <v>497</v>
      </c>
      <c r="E36" s="25"/>
      <c r="F36" s="70"/>
      <c r="G36" s="62">
        <f t="shared" si="0"/>
        <v>0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</row>
    <row r="37" spans="1:45">
      <c r="B37" s="24" t="s">
        <v>443</v>
      </c>
      <c r="C37" s="24" t="s">
        <v>498</v>
      </c>
      <c r="D37" s="25" t="s">
        <v>499</v>
      </c>
      <c r="E37" s="25"/>
      <c r="F37" s="70"/>
      <c r="G37" s="62">
        <f t="shared" si="0"/>
        <v>17</v>
      </c>
      <c r="H37" s="25"/>
      <c r="I37" s="25"/>
      <c r="J37" s="25"/>
      <c r="K37" s="25"/>
      <c r="L37" s="25"/>
      <c r="M37" s="25"/>
      <c r="N37" s="25"/>
      <c r="O37" s="25">
        <v>3</v>
      </c>
      <c r="P37" s="25"/>
      <c r="Q37" s="25"/>
      <c r="R37" s="25">
        <v>2</v>
      </c>
      <c r="S37" s="25">
        <v>2</v>
      </c>
      <c r="T37" s="25">
        <v>2</v>
      </c>
      <c r="U37" s="25"/>
      <c r="V37" s="25"/>
      <c r="W37" s="25">
        <v>2</v>
      </c>
      <c r="X37" s="25">
        <v>2</v>
      </c>
      <c r="Y37" s="25">
        <v>2</v>
      </c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>
        <v>2</v>
      </c>
      <c r="AL37" s="25"/>
      <c r="AM37" s="25"/>
      <c r="AN37" s="25"/>
      <c r="AO37" s="25"/>
      <c r="AP37" s="25"/>
      <c r="AQ37" s="25"/>
      <c r="AR37" s="25"/>
      <c r="AS37" s="25"/>
    </row>
    <row r="38" spans="1:45">
      <c r="B38" s="24" t="s">
        <v>443</v>
      </c>
      <c r="C38" s="24" t="s">
        <v>500</v>
      </c>
      <c r="D38" s="25" t="s">
        <v>501</v>
      </c>
      <c r="E38" s="25"/>
      <c r="F38" s="70"/>
      <c r="G38" s="62">
        <f t="shared" si="0"/>
        <v>15</v>
      </c>
      <c r="H38" s="25"/>
      <c r="I38" s="25"/>
      <c r="J38" s="25">
        <v>2</v>
      </c>
      <c r="K38" s="25"/>
      <c r="L38" s="25"/>
      <c r="M38" s="25"/>
      <c r="N38" s="25"/>
      <c r="O38" s="25">
        <v>2</v>
      </c>
      <c r="P38" s="25"/>
      <c r="Q38" s="25"/>
      <c r="R38" s="25">
        <v>2</v>
      </c>
      <c r="S38" s="25">
        <v>2</v>
      </c>
      <c r="T38" s="25">
        <v>2</v>
      </c>
      <c r="U38" s="25"/>
      <c r="V38" s="25"/>
      <c r="W38" s="25"/>
      <c r="X38" s="25"/>
      <c r="Y38" s="25"/>
      <c r="Z38" s="25">
        <v>1</v>
      </c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>
        <v>2</v>
      </c>
      <c r="AL38" s="25"/>
      <c r="AM38" s="25"/>
      <c r="AN38" s="25"/>
      <c r="AO38" s="25"/>
      <c r="AP38" s="25">
        <v>2</v>
      </c>
      <c r="AQ38" s="25"/>
      <c r="AR38" s="25"/>
      <c r="AS38" s="25"/>
    </row>
    <row r="39" spans="1:45">
      <c r="B39" s="24" t="s">
        <v>443</v>
      </c>
      <c r="C39" s="24" t="s">
        <v>502</v>
      </c>
      <c r="D39" s="25" t="s">
        <v>503</v>
      </c>
      <c r="E39" s="25"/>
      <c r="F39" s="70"/>
      <c r="G39" s="62">
        <f t="shared" si="0"/>
        <v>13</v>
      </c>
      <c r="H39" s="25"/>
      <c r="I39" s="25"/>
      <c r="J39" s="25">
        <v>2</v>
      </c>
      <c r="K39" s="25"/>
      <c r="L39" s="25"/>
      <c r="M39" s="25"/>
      <c r="N39" s="25"/>
      <c r="O39" s="25">
        <v>2</v>
      </c>
      <c r="P39" s="25"/>
      <c r="Q39" s="25"/>
      <c r="R39" s="25">
        <v>2</v>
      </c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>
        <v>1</v>
      </c>
      <c r="AL39" s="25"/>
      <c r="AM39" s="25"/>
      <c r="AN39" s="25"/>
      <c r="AO39" s="25"/>
      <c r="AP39" s="25">
        <v>4</v>
      </c>
      <c r="AQ39" s="25">
        <v>2</v>
      </c>
      <c r="AR39" s="25"/>
      <c r="AS39" s="25"/>
    </row>
    <row r="40" spans="1:45">
      <c r="B40" s="24" t="s">
        <v>443</v>
      </c>
      <c r="C40" s="24" t="s">
        <v>504</v>
      </c>
      <c r="D40" s="25" t="s">
        <v>505</v>
      </c>
      <c r="E40" s="25"/>
      <c r="F40" s="70"/>
      <c r="G40" s="62">
        <f t="shared" si="0"/>
        <v>9</v>
      </c>
      <c r="H40" s="25"/>
      <c r="I40" s="25"/>
      <c r="J40" s="25">
        <v>1</v>
      </c>
      <c r="K40" s="25"/>
      <c r="L40" s="25"/>
      <c r="M40" s="25"/>
      <c r="N40" s="25"/>
      <c r="O40" s="25">
        <v>1</v>
      </c>
      <c r="P40" s="25"/>
      <c r="Q40" s="25"/>
      <c r="R40" s="25">
        <v>1</v>
      </c>
      <c r="S40" s="25">
        <v>1</v>
      </c>
      <c r="T40" s="25">
        <v>1</v>
      </c>
      <c r="U40" s="25"/>
      <c r="V40" s="25"/>
      <c r="W40" s="25">
        <v>1</v>
      </c>
      <c r="X40" s="25">
        <v>1</v>
      </c>
      <c r="Y40" s="25"/>
      <c r="Z40" s="25">
        <v>1</v>
      </c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>
        <v>1</v>
      </c>
      <c r="AL40" s="25"/>
      <c r="AM40" s="25"/>
      <c r="AN40" s="25"/>
      <c r="AO40" s="25"/>
      <c r="AP40" s="25"/>
      <c r="AQ40" s="25"/>
      <c r="AR40" s="25"/>
      <c r="AS40" s="25"/>
    </row>
    <row r="41" spans="1:45">
      <c r="B41" s="24" t="s">
        <v>443</v>
      </c>
      <c r="C41" s="24" t="s">
        <v>506</v>
      </c>
      <c r="D41" s="25" t="s">
        <v>507</v>
      </c>
      <c r="E41" s="25"/>
      <c r="F41" s="70"/>
      <c r="G41" s="62">
        <f t="shared" si="0"/>
        <v>18</v>
      </c>
      <c r="H41" s="25"/>
      <c r="I41" s="25"/>
      <c r="J41" s="25">
        <v>2</v>
      </c>
      <c r="K41" s="25"/>
      <c r="L41" s="25"/>
      <c r="M41" s="25"/>
      <c r="N41" s="25"/>
      <c r="O41" s="25">
        <v>2</v>
      </c>
      <c r="P41" s="25"/>
      <c r="Q41" s="25"/>
      <c r="R41" s="25">
        <v>4</v>
      </c>
      <c r="S41" s="25">
        <v>2</v>
      </c>
      <c r="T41" s="25">
        <v>2</v>
      </c>
      <c r="U41" s="25"/>
      <c r="V41" s="25"/>
      <c r="W41" s="25">
        <v>1</v>
      </c>
      <c r="X41" s="25">
        <v>1</v>
      </c>
      <c r="Y41" s="25">
        <v>1</v>
      </c>
      <c r="Z41" s="25">
        <v>1</v>
      </c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>
        <v>1</v>
      </c>
      <c r="AL41" s="25"/>
      <c r="AM41" s="25">
        <v>1</v>
      </c>
      <c r="AN41" s="25"/>
      <c r="AO41" s="25"/>
      <c r="AP41" s="25"/>
      <c r="AQ41" s="25"/>
      <c r="AR41" s="25"/>
      <c r="AS41" s="25"/>
    </row>
    <row r="42" spans="1:45">
      <c r="A42" s="56">
        <f>SUM(G42:G55)</f>
        <v>90</v>
      </c>
      <c r="B42" s="15" t="s">
        <v>508</v>
      </c>
      <c r="C42" s="15" t="s">
        <v>509</v>
      </c>
      <c r="D42" s="16" t="s">
        <v>510</v>
      </c>
      <c r="E42" s="16"/>
      <c r="F42" s="71"/>
      <c r="G42" s="63">
        <f t="shared" si="0"/>
        <v>0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</row>
    <row r="43" spans="1:45">
      <c r="B43" s="15" t="s">
        <v>508</v>
      </c>
      <c r="C43" s="15" t="s">
        <v>511</v>
      </c>
      <c r="D43" s="16" t="s">
        <v>512</v>
      </c>
      <c r="E43" s="16"/>
      <c r="F43" s="71"/>
      <c r="G43" s="63">
        <f t="shared" si="0"/>
        <v>0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</row>
    <row r="44" spans="1:45">
      <c r="B44" s="15" t="s">
        <v>508</v>
      </c>
      <c r="C44" s="15" t="s">
        <v>513</v>
      </c>
      <c r="D44" s="16" t="s">
        <v>514</v>
      </c>
      <c r="E44" s="16"/>
      <c r="F44" s="71"/>
      <c r="G44" s="63">
        <f t="shared" si="0"/>
        <v>62</v>
      </c>
      <c r="H44" s="16"/>
      <c r="I44" s="16"/>
      <c r="J44" s="16">
        <v>50</v>
      </c>
      <c r="K44" s="16"/>
      <c r="L44" s="16"/>
      <c r="M44" s="16"/>
      <c r="N44" s="16">
        <v>10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>
        <v>2</v>
      </c>
      <c r="AN44" s="16"/>
      <c r="AO44" s="16"/>
      <c r="AP44" s="16"/>
      <c r="AQ44" s="16"/>
      <c r="AR44" s="16"/>
      <c r="AS44" s="16"/>
    </row>
    <row r="45" spans="1:45">
      <c r="B45" s="15" t="s">
        <v>508</v>
      </c>
      <c r="C45" s="15" t="s">
        <v>515</v>
      </c>
      <c r="D45" s="16" t="s">
        <v>516</v>
      </c>
      <c r="E45" s="16"/>
      <c r="F45" s="71"/>
      <c r="G45" s="63">
        <f t="shared" si="0"/>
        <v>0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</row>
    <row r="46" spans="1:45">
      <c r="B46" s="15" t="s">
        <v>508</v>
      </c>
      <c r="C46" s="15" t="s">
        <v>517</v>
      </c>
      <c r="D46" s="16" t="s">
        <v>518</v>
      </c>
      <c r="E46" s="16"/>
      <c r="F46" s="71"/>
      <c r="G46" s="63">
        <f t="shared" si="0"/>
        <v>0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</row>
    <row r="47" spans="1:45">
      <c r="B47" s="15" t="s">
        <v>508</v>
      </c>
      <c r="C47" s="15" t="s">
        <v>519</v>
      </c>
      <c r="D47" s="16" t="s">
        <v>520</v>
      </c>
      <c r="E47" s="16"/>
      <c r="F47" s="71"/>
      <c r="G47" s="63">
        <f t="shared" si="0"/>
        <v>0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</row>
    <row r="48" spans="1:45">
      <c r="B48" s="15" t="s">
        <v>508</v>
      </c>
      <c r="C48" s="15" t="s">
        <v>521</v>
      </c>
      <c r="D48" s="16" t="s">
        <v>522</v>
      </c>
      <c r="E48" s="16"/>
      <c r="F48" s="71"/>
      <c r="G48" s="63">
        <f t="shared" si="0"/>
        <v>0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</row>
    <row r="49" spans="1:45">
      <c r="B49" s="15" t="s">
        <v>508</v>
      </c>
      <c r="C49" s="15" t="s">
        <v>523</v>
      </c>
      <c r="D49" s="16" t="s">
        <v>524</v>
      </c>
      <c r="E49" s="16"/>
      <c r="F49" s="71"/>
      <c r="G49" s="63">
        <f t="shared" si="0"/>
        <v>0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</row>
    <row r="50" spans="1:45">
      <c r="B50" s="15" t="s">
        <v>508</v>
      </c>
      <c r="C50" s="15" t="s">
        <v>525</v>
      </c>
      <c r="D50" s="16" t="s">
        <v>526</v>
      </c>
      <c r="E50" s="16"/>
      <c r="F50" s="71"/>
      <c r="G50" s="63">
        <f t="shared" si="0"/>
        <v>0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</row>
    <row r="51" spans="1:45">
      <c r="B51" s="15" t="s">
        <v>508</v>
      </c>
      <c r="C51" s="15" t="s">
        <v>527</v>
      </c>
      <c r="D51" s="16" t="s">
        <v>528</v>
      </c>
      <c r="E51" s="16"/>
      <c r="F51" s="71"/>
      <c r="G51" s="63">
        <f t="shared" si="0"/>
        <v>0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</row>
    <row r="52" spans="1:45">
      <c r="B52" s="15" t="s">
        <v>508</v>
      </c>
      <c r="C52" s="15" t="s">
        <v>529</v>
      </c>
      <c r="D52" s="16" t="s">
        <v>530</v>
      </c>
      <c r="E52" s="16"/>
      <c r="F52" s="71"/>
      <c r="G52" s="63">
        <f t="shared" si="0"/>
        <v>1</v>
      </c>
      <c r="H52" s="16"/>
      <c r="I52" s="16"/>
      <c r="J52" s="16"/>
      <c r="K52" s="16"/>
      <c r="L52" s="16"/>
      <c r="M52" s="16"/>
      <c r="N52" s="16"/>
      <c r="O52" s="16">
        <v>1</v>
      </c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>
        <v>0</v>
      </c>
      <c r="AN52" s="16"/>
      <c r="AO52" s="16"/>
      <c r="AP52" s="16"/>
      <c r="AQ52" s="16"/>
      <c r="AR52" s="16"/>
      <c r="AS52" s="16"/>
    </row>
    <row r="53" spans="1:45">
      <c r="B53" s="15" t="s">
        <v>508</v>
      </c>
      <c r="C53" s="15" t="s">
        <v>531</v>
      </c>
      <c r="D53" s="16" t="s">
        <v>532</v>
      </c>
      <c r="E53" s="16"/>
      <c r="F53" s="71"/>
      <c r="G53" s="63">
        <f t="shared" si="0"/>
        <v>1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>
        <v>1</v>
      </c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1:45">
      <c r="B54" s="15" t="s">
        <v>508</v>
      </c>
      <c r="C54" s="15" t="s">
        <v>533</v>
      </c>
      <c r="D54" s="16" t="s">
        <v>534</v>
      </c>
      <c r="E54" s="16"/>
      <c r="F54" s="71"/>
      <c r="G54" s="63">
        <f t="shared" si="0"/>
        <v>1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>
        <v>1</v>
      </c>
      <c r="AN54" s="16"/>
      <c r="AO54" s="16"/>
      <c r="AP54" s="16"/>
      <c r="AQ54" s="16"/>
      <c r="AR54" s="16"/>
      <c r="AS54" s="16"/>
    </row>
    <row r="55" spans="1:45">
      <c r="B55" s="15" t="s">
        <v>508</v>
      </c>
      <c r="C55" s="15" t="s">
        <v>535</v>
      </c>
      <c r="D55" s="16" t="s">
        <v>536</v>
      </c>
      <c r="E55" s="16"/>
      <c r="F55" s="71"/>
      <c r="G55" s="63">
        <f t="shared" si="0"/>
        <v>25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>
        <v>25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1:45">
      <c r="A56" s="56">
        <f>SUM(G56:G102)</f>
        <v>410</v>
      </c>
      <c r="B56" s="9" t="s">
        <v>537</v>
      </c>
      <c r="C56" s="9" t="s">
        <v>538</v>
      </c>
      <c r="D56" s="10" t="s">
        <v>539</v>
      </c>
      <c r="E56" s="10"/>
      <c r="F56" s="72"/>
      <c r="G56" s="64">
        <f t="shared" si="0"/>
        <v>1</v>
      </c>
      <c r="H56" s="10"/>
      <c r="I56" s="10"/>
      <c r="J56" s="10"/>
      <c r="K56" s="10"/>
      <c r="L56" s="10"/>
      <c r="M56" s="10"/>
      <c r="N56" s="10"/>
      <c r="O56" s="10">
        <v>1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</row>
    <row r="57" spans="1:45">
      <c r="B57" s="9" t="s">
        <v>537</v>
      </c>
      <c r="C57" s="9" t="s">
        <v>540</v>
      </c>
      <c r="D57" s="10" t="s">
        <v>541</v>
      </c>
      <c r="E57" s="10"/>
      <c r="F57" s="72"/>
      <c r="G57" s="64">
        <f t="shared" si="0"/>
        <v>1</v>
      </c>
      <c r="H57" s="10"/>
      <c r="I57" s="10"/>
      <c r="J57" s="10"/>
      <c r="K57" s="10"/>
      <c r="L57" s="10"/>
      <c r="M57" s="10"/>
      <c r="N57" s="10"/>
      <c r="O57" s="10">
        <v>1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</row>
    <row r="58" spans="1:45">
      <c r="B58" s="9" t="s">
        <v>537</v>
      </c>
      <c r="C58" s="9" t="s">
        <v>542</v>
      </c>
      <c r="D58" s="10" t="s">
        <v>543</v>
      </c>
      <c r="E58" s="10"/>
      <c r="F58" s="72"/>
      <c r="G58" s="64">
        <f t="shared" si="0"/>
        <v>0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</row>
    <row r="59" spans="1:45">
      <c r="B59" s="9" t="s">
        <v>537</v>
      </c>
      <c r="C59" s="9" t="s">
        <v>544</v>
      </c>
      <c r="D59" s="10" t="s">
        <v>545</v>
      </c>
      <c r="E59" s="10"/>
      <c r="F59" s="72"/>
      <c r="G59" s="64">
        <f t="shared" si="0"/>
        <v>0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</row>
    <row r="60" spans="1:45">
      <c r="B60" s="9" t="s">
        <v>537</v>
      </c>
      <c r="C60" s="9" t="s">
        <v>546</v>
      </c>
      <c r="D60" s="10" t="s">
        <v>547</v>
      </c>
      <c r="E60" s="10"/>
      <c r="F60" s="72"/>
      <c r="G60" s="64">
        <f t="shared" si="0"/>
        <v>0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</row>
    <row r="61" spans="1:45">
      <c r="B61" s="9" t="s">
        <v>537</v>
      </c>
      <c r="C61" s="9" t="s">
        <v>548</v>
      </c>
      <c r="D61" s="10" t="s">
        <v>549</v>
      </c>
      <c r="E61" s="10"/>
      <c r="F61" s="72"/>
      <c r="G61" s="64">
        <f t="shared" si="0"/>
        <v>0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</row>
    <row r="62" spans="1:45">
      <c r="B62" s="9" t="s">
        <v>537</v>
      </c>
      <c r="C62" s="9" t="s">
        <v>550</v>
      </c>
      <c r="D62" s="10" t="s">
        <v>551</v>
      </c>
      <c r="E62" s="10"/>
      <c r="F62" s="72"/>
      <c r="G62" s="64">
        <f t="shared" si="0"/>
        <v>24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>
        <v>12</v>
      </c>
      <c r="AO62" s="10">
        <v>12</v>
      </c>
      <c r="AP62" s="10"/>
      <c r="AQ62" s="10"/>
      <c r="AR62" s="10"/>
      <c r="AS62" s="10"/>
    </row>
    <row r="63" spans="1:45">
      <c r="B63" s="9" t="s">
        <v>537</v>
      </c>
      <c r="C63" s="9" t="s">
        <v>552</v>
      </c>
      <c r="D63" s="10" t="s">
        <v>553</v>
      </c>
      <c r="E63" s="10"/>
      <c r="F63" s="72"/>
      <c r="G63" s="64">
        <f t="shared" si="0"/>
        <v>115</v>
      </c>
      <c r="H63" s="10"/>
      <c r="I63" s="10"/>
      <c r="J63" s="10"/>
      <c r="K63" s="10">
        <v>25</v>
      </c>
      <c r="L63" s="10">
        <v>15</v>
      </c>
      <c r="M63" s="10">
        <v>15</v>
      </c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>
        <v>12</v>
      </c>
      <c r="AN63" s="10">
        <v>24</v>
      </c>
      <c r="AO63" s="10">
        <v>24</v>
      </c>
      <c r="AP63" s="10"/>
      <c r="AQ63" s="10"/>
      <c r="AR63" s="10"/>
      <c r="AS63" s="10"/>
    </row>
    <row r="64" spans="1:45">
      <c r="B64" s="9" t="s">
        <v>537</v>
      </c>
      <c r="C64" s="9" t="s">
        <v>554</v>
      </c>
      <c r="D64" s="10" t="s">
        <v>555</v>
      </c>
      <c r="E64" s="10"/>
      <c r="F64" s="72"/>
      <c r="G64" s="64">
        <f t="shared" si="0"/>
        <v>20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>
        <v>7</v>
      </c>
      <c r="AN64" s="10">
        <v>7</v>
      </c>
      <c r="AO64" s="10">
        <v>6</v>
      </c>
      <c r="AP64" s="10"/>
      <c r="AQ64" s="10"/>
      <c r="AR64" s="10"/>
      <c r="AS64" s="10"/>
    </row>
    <row r="65" spans="2:45">
      <c r="B65" s="9" t="s">
        <v>537</v>
      </c>
      <c r="C65" s="9" t="s">
        <v>556</v>
      </c>
      <c r="D65" s="10" t="s">
        <v>557</v>
      </c>
      <c r="E65" s="10"/>
      <c r="F65" s="72"/>
      <c r="G65" s="64">
        <f t="shared" si="0"/>
        <v>5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>
        <v>5</v>
      </c>
      <c r="AN65" s="10"/>
      <c r="AO65" s="10"/>
      <c r="AP65" s="10"/>
      <c r="AQ65" s="10"/>
      <c r="AR65" s="10"/>
      <c r="AS65" s="10"/>
    </row>
    <row r="66" spans="2:45">
      <c r="B66" s="9" t="s">
        <v>537</v>
      </c>
      <c r="C66" s="9" t="s">
        <v>558</v>
      </c>
      <c r="D66" s="10" t="s">
        <v>559</v>
      </c>
      <c r="E66" s="10"/>
      <c r="F66" s="72"/>
      <c r="G66" s="64">
        <f t="shared" si="0"/>
        <v>7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>
        <v>2</v>
      </c>
      <c r="AO66" s="10">
        <v>5</v>
      </c>
      <c r="AP66" s="10"/>
      <c r="AQ66" s="10"/>
      <c r="AR66" s="10"/>
      <c r="AS66" s="10"/>
    </row>
    <row r="67" spans="2:45">
      <c r="B67" s="9" t="s">
        <v>537</v>
      </c>
      <c r="C67" s="9" t="s">
        <v>560</v>
      </c>
      <c r="D67" s="10" t="s">
        <v>561</v>
      </c>
      <c r="E67" s="10"/>
      <c r="F67" s="72"/>
      <c r="G67" s="64">
        <f t="shared" si="0"/>
        <v>6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>
        <v>2</v>
      </c>
      <c r="AN67" s="10">
        <v>2</v>
      </c>
      <c r="AO67" s="10">
        <v>2</v>
      </c>
      <c r="AP67" s="10"/>
      <c r="AQ67" s="10"/>
      <c r="AR67" s="10"/>
      <c r="AS67" s="10"/>
    </row>
    <row r="68" spans="2:45">
      <c r="B68" s="9" t="s">
        <v>537</v>
      </c>
      <c r="C68" s="9" t="s">
        <v>562</v>
      </c>
      <c r="D68" s="10" t="s">
        <v>563</v>
      </c>
      <c r="E68" s="10"/>
      <c r="F68" s="72"/>
      <c r="G68" s="64">
        <f t="shared" si="0"/>
        <v>0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</row>
    <row r="69" spans="2:45">
      <c r="B69" s="9" t="s">
        <v>537</v>
      </c>
      <c r="C69" s="9" t="s">
        <v>564</v>
      </c>
      <c r="D69" s="10" t="s">
        <v>565</v>
      </c>
      <c r="E69" s="10"/>
      <c r="F69" s="72"/>
      <c r="G69" s="64">
        <f t="shared" si="0"/>
        <v>1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>
        <v>1</v>
      </c>
      <c r="AN69" s="10"/>
      <c r="AO69" s="10"/>
      <c r="AP69" s="10"/>
      <c r="AQ69" s="10"/>
      <c r="AR69" s="10"/>
      <c r="AS69" s="10"/>
    </row>
    <row r="70" spans="2:45">
      <c r="B70" s="9" t="s">
        <v>537</v>
      </c>
      <c r="C70" s="9" t="s">
        <v>566</v>
      </c>
      <c r="D70" s="10" t="s">
        <v>567</v>
      </c>
      <c r="E70" s="10"/>
      <c r="F70" s="72"/>
      <c r="G70" s="64">
        <f t="shared" si="0"/>
        <v>0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</row>
    <row r="71" spans="2:45">
      <c r="B71" s="9" t="s">
        <v>537</v>
      </c>
      <c r="C71" s="9" t="s">
        <v>568</v>
      </c>
      <c r="D71" s="78" t="s">
        <v>569</v>
      </c>
      <c r="E71" s="10"/>
      <c r="F71" s="190" t="s">
        <v>570</v>
      </c>
      <c r="G71" s="64">
        <f t="shared" si="0"/>
        <v>2</v>
      </c>
      <c r="H71" s="10"/>
      <c r="I71" s="10"/>
      <c r="J71" s="10"/>
      <c r="K71" s="10"/>
      <c r="L71" s="10"/>
      <c r="M71" s="10"/>
      <c r="N71" s="10"/>
      <c r="O71" s="10">
        <v>2</v>
      </c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</row>
    <row r="72" spans="2:45">
      <c r="B72" s="9" t="s">
        <v>537</v>
      </c>
      <c r="C72" s="9" t="s">
        <v>571</v>
      </c>
      <c r="D72" s="78" t="s">
        <v>572</v>
      </c>
      <c r="E72" s="10"/>
      <c r="F72" s="191"/>
      <c r="G72" s="64">
        <f t="shared" si="0"/>
        <v>2</v>
      </c>
      <c r="H72" s="10"/>
      <c r="I72" s="10"/>
      <c r="J72" s="10"/>
      <c r="K72" s="10"/>
      <c r="L72" s="10"/>
      <c r="M72" s="10"/>
      <c r="N72" s="10"/>
      <c r="O72" s="10">
        <v>1</v>
      </c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>
        <v>1</v>
      </c>
      <c r="AN72" s="10"/>
      <c r="AO72" s="10"/>
      <c r="AP72" s="10"/>
      <c r="AQ72" s="10"/>
      <c r="AR72" s="10"/>
      <c r="AS72" s="10"/>
    </row>
    <row r="73" spans="2:45">
      <c r="B73" s="9" t="s">
        <v>537</v>
      </c>
      <c r="C73" s="9" t="s">
        <v>573</v>
      </c>
      <c r="D73" s="78" t="s">
        <v>574</v>
      </c>
      <c r="E73" s="10"/>
      <c r="F73" s="192"/>
      <c r="G73" s="64">
        <f t="shared" si="0"/>
        <v>2</v>
      </c>
      <c r="H73" s="10"/>
      <c r="I73" s="10"/>
      <c r="J73" s="10"/>
      <c r="K73" s="10"/>
      <c r="L73" s="10"/>
      <c r="M73" s="10"/>
      <c r="N73" s="10"/>
      <c r="O73" s="10">
        <v>2</v>
      </c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</row>
    <row r="74" spans="2:45">
      <c r="B74" s="9" t="s">
        <v>537</v>
      </c>
      <c r="C74" s="9" t="s">
        <v>575</v>
      </c>
      <c r="D74" s="10" t="s">
        <v>576</v>
      </c>
      <c r="E74" s="10"/>
      <c r="F74" s="72"/>
      <c r="G74" s="64">
        <f t="shared" si="0"/>
        <v>2</v>
      </c>
      <c r="H74" s="10"/>
      <c r="I74" s="10"/>
      <c r="J74" s="10"/>
      <c r="K74" s="10">
        <v>1</v>
      </c>
      <c r="L74" s="10">
        <v>1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</row>
    <row r="75" spans="2:45">
      <c r="B75" s="9" t="s">
        <v>537</v>
      </c>
      <c r="C75" s="9" t="s">
        <v>577</v>
      </c>
      <c r="D75" s="10" t="s">
        <v>578</v>
      </c>
      <c r="E75" s="10"/>
      <c r="F75" s="72"/>
      <c r="G75" s="64">
        <f t="shared" ref="G75:G79" si="1">SUM(J75:AV75)</f>
        <v>38</v>
      </c>
      <c r="H75" s="10"/>
      <c r="I75" s="10"/>
      <c r="J75" s="10"/>
      <c r="K75" s="10"/>
      <c r="L75" s="10"/>
      <c r="M75" s="10"/>
      <c r="N75" s="10"/>
      <c r="O75" s="10">
        <v>2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>
        <v>12</v>
      </c>
      <c r="AN75" s="10">
        <v>12</v>
      </c>
      <c r="AO75" s="10">
        <v>12</v>
      </c>
      <c r="AP75" s="10"/>
      <c r="AQ75" s="10"/>
      <c r="AR75" s="10"/>
      <c r="AS75" s="10"/>
    </row>
    <row r="76" spans="2:45">
      <c r="B76" s="9" t="s">
        <v>537</v>
      </c>
      <c r="C76" s="9" t="s">
        <v>579</v>
      </c>
      <c r="D76" s="10" t="s">
        <v>580</v>
      </c>
      <c r="E76" s="10">
        <v>254</v>
      </c>
      <c r="F76" s="72"/>
      <c r="G76" s="64">
        <f t="shared" si="1"/>
        <v>3</v>
      </c>
      <c r="H76" s="10"/>
      <c r="I76" s="10"/>
      <c r="J76" s="10"/>
      <c r="K76" s="10"/>
      <c r="L76" s="10"/>
      <c r="M76" s="10"/>
      <c r="N76" s="10"/>
      <c r="O76" s="10">
        <v>1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>
        <v>2</v>
      </c>
      <c r="AN76" s="10"/>
      <c r="AO76" s="10"/>
      <c r="AP76" s="10"/>
      <c r="AQ76" s="10"/>
      <c r="AR76" s="10"/>
      <c r="AS76" s="10"/>
    </row>
    <row r="77" spans="2:45">
      <c r="B77" s="9" t="s">
        <v>537</v>
      </c>
      <c r="C77" s="9" t="s">
        <v>581</v>
      </c>
      <c r="D77" s="10" t="s">
        <v>582</v>
      </c>
      <c r="E77" s="10">
        <v>231</v>
      </c>
      <c r="F77" s="72"/>
      <c r="G77" s="64">
        <f t="shared" si="1"/>
        <v>1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>
        <v>1</v>
      </c>
      <c r="AN77" s="10"/>
      <c r="AO77" s="10"/>
      <c r="AP77" s="10"/>
      <c r="AQ77" s="10"/>
      <c r="AR77" s="10"/>
      <c r="AS77" s="10"/>
    </row>
    <row r="78" spans="2:45">
      <c r="B78" s="9" t="s">
        <v>537</v>
      </c>
      <c r="C78" s="9" t="s">
        <v>583</v>
      </c>
      <c r="D78" s="10" t="s">
        <v>584</v>
      </c>
      <c r="E78" s="10">
        <v>119</v>
      </c>
      <c r="F78" s="72"/>
      <c r="G78" s="64">
        <f t="shared" si="1"/>
        <v>5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>
        <v>1</v>
      </c>
      <c r="T78" s="10"/>
      <c r="U78" s="10"/>
      <c r="V78" s="10"/>
      <c r="W78" s="10"/>
      <c r="X78" s="10"/>
      <c r="Y78" s="10"/>
      <c r="Z78" s="10">
        <v>1</v>
      </c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>
        <v>1</v>
      </c>
      <c r="AN78" s="10">
        <v>1</v>
      </c>
      <c r="AO78" s="10">
        <v>1</v>
      </c>
      <c r="AP78" s="10"/>
      <c r="AQ78" s="10"/>
      <c r="AR78" s="10"/>
      <c r="AS78" s="10"/>
    </row>
    <row r="79" spans="2:45">
      <c r="B79" s="9" t="s">
        <v>537</v>
      </c>
      <c r="C79" s="9" t="s">
        <v>585</v>
      </c>
      <c r="D79" s="10" t="s">
        <v>586</v>
      </c>
      <c r="E79" s="10"/>
      <c r="F79" s="72"/>
      <c r="G79" s="64">
        <f t="shared" si="1"/>
        <v>0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</row>
    <row r="80" spans="2:45">
      <c r="B80" s="9" t="s">
        <v>537</v>
      </c>
      <c r="C80" s="9" t="s">
        <v>587</v>
      </c>
      <c r="D80" s="10" t="s">
        <v>588</v>
      </c>
      <c r="E80" s="10">
        <v>54</v>
      </c>
      <c r="F80" s="72"/>
      <c r="G80" s="64">
        <f>SUM(H80:AV80)</f>
        <v>8</v>
      </c>
      <c r="H80" s="10"/>
      <c r="I80" s="10"/>
      <c r="J80" s="10"/>
      <c r="K80" s="10">
        <v>4</v>
      </c>
      <c r="L80" s="10">
        <v>2</v>
      </c>
      <c r="M80" s="10">
        <v>2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</row>
    <row r="81" spans="2:45">
      <c r="B81" s="9" t="s">
        <v>537</v>
      </c>
      <c r="C81" s="9" t="s">
        <v>589</v>
      </c>
      <c r="D81" s="10" t="s">
        <v>590</v>
      </c>
      <c r="E81" s="10"/>
      <c r="F81" s="72"/>
      <c r="G81" s="64">
        <f>SUM(H81:AV81)</f>
        <v>0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</row>
    <row r="82" spans="2:45">
      <c r="B82" s="9" t="s">
        <v>537</v>
      </c>
      <c r="C82" s="9" t="s">
        <v>591</v>
      </c>
      <c r="D82" s="10" t="s">
        <v>592</v>
      </c>
      <c r="E82" s="10">
        <v>482</v>
      </c>
      <c r="F82" s="72"/>
      <c r="G82" s="64">
        <f>SUM(H82:AV82)</f>
        <v>1</v>
      </c>
      <c r="H82" s="10"/>
      <c r="I82" s="10"/>
      <c r="J82" s="10"/>
      <c r="K82" s="10"/>
      <c r="L82" s="10"/>
      <c r="M82" s="10"/>
      <c r="N82" s="10"/>
      <c r="O82" s="10">
        <v>1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</row>
    <row r="83" spans="2:45">
      <c r="B83" s="9" t="s">
        <v>537</v>
      </c>
      <c r="C83" s="9" t="s">
        <v>593</v>
      </c>
      <c r="D83" s="10" t="s">
        <v>594</v>
      </c>
      <c r="E83" s="10">
        <v>2060</v>
      </c>
      <c r="F83" s="72"/>
      <c r="G83" s="64">
        <f t="shared" ref="G83:G102" si="2">SUM(J83:AV83)</f>
        <v>7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>
        <v>3</v>
      </c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>
        <v>2</v>
      </c>
      <c r="AO83" s="10">
        <v>2</v>
      </c>
      <c r="AP83" s="10"/>
      <c r="AQ83" s="10"/>
      <c r="AR83" s="10"/>
      <c r="AS83" s="10"/>
    </row>
    <row r="84" spans="2:45">
      <c r="B84" s="9" t="s">
        <v>537</v>
      </c>
      <c r="C84" s="9" t="s">
        <v>595</v>
      </c>
      <c r="D84" s="10" t="s">
        <v>596</v>
      </c>
      <c r="E84" s="10">
        <v>172</v>
      </c>
      <c r="F84" s="72"/>
      <c r="G84" s="64">
        <f t="shared" si="2"/>
        <v>12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>
        <v>6</v>
      </c>
      <c r="AO84" s="10">
        <v>6</v>
      </c>
      <c r="AP84" s="10"/>
      <c r="AQ84" s="10"/>
      <c r="AR84" s="10"/>
      <c r="AS84" s="10"/>
    </row>
    <row r="85" spans="2:45">
      <c r="B85" s="9" t="s">
        <v>537</v>
      </c>
      <c r="C85" s="9" t="s">
        <v>597</v>
      </c>
      <c r="D85" s="10" t="s">
        <v>598</v>
      </c>
      <c r="E85" s="10">
        <v>481</v>
      </c>
      <c r="F85" s="72"/>
      <c r="G85" s="64">
        <f t="shared" si="2"/>
        <v>0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</row>
    <row r="86" spans="2:45">
      <c r="B86" s="9" t="s">
        <v>537</v>
      </c>
      <c r="C86" s="9" t="s">
        <v>599</v>
      </c>
      <c r="D86" s="10" t="s">
        <v>600</v>
      </c>
      <c r="E86" s="10">
        <v>426</v>
      </c>
      <c r="F86" s="72"/>
      <c r="G86" s="64">
        <f t="shared" si="2"/>
        <v>24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>
        <v>12</v>
      </c>
      <c r="AO86" s="10">
        <v>12</v>
      </c>
      <c r="AP86" s="10"/>
      <c r="AQ86" s="10"/>
      <c r="AR86" s="10"/>
      <c r="AS86" s="10"/>
    </row>
    <row r="87" spans="2:45">
      <c r="B87" s="9" t="s">
        <v>537</v>
      </c>
      <c r="C87" s="9" t="s">
        <v>601</v>
      </c>
      <c r="D87" s="10" t="s">
        <v>602</v>
      </c>
      <c r="E87" s="10"/>
      <c r="F87" s="72"/>
      <c r="G87" s="64">
        <f t="shared" si="2"/>
        <v>24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>
        <v>12</v>
      </c>
      <c r="AO87" s="10">
        <v>12</v>
      </c>
      <c r="AP87" s="10"/>
      <c r="AQ87" s="10"/>
      <c r="AR87" s="10"/>
      <c r="AS87" s="10"/>
    </row>
    <row r="88" spans="2:45">
      <c r="B88" s="9" t="s">
        <v>537</v>
      </c>
      <c r="C88" s="9" t="s">
        <v>603</v>
      </c>
      <c r="D88" s="10" t="s">
        <v>604</v>
      </c>
      <c r="E88" s="10">
        <v>482</v>
      </c>
      <c r="F88" s="72"/>
      <c r="G88" s="64">
        <f t="shared" si="2"/>
        <v>24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>
        <v>12</v>
      </c>
      <c r="AO88" s="10">
        <v>12</v>
      </c>
      <c r="AP88" s="10"/>
      <c r="AQ88" s="10"/>
      <c r="AR88" s="10"/>
      <c r="AS88" s="10"/>
    </row>
    <row r="89" spans="2:45">
      <c r="B89" s="9" t="s">
        <v>537</v>
      </c>
      <c r="C89" s="9" t="s">
        <v>605</v>
      </c>
      <c r="D89" s="10" t="s">
        <v>606</v>
      </c>
      <c r="E89" s="10">
        <v>264</v>
      </c>
      <c r="F89" s="72"/>
      <c r="G89" s="64">
        <f t="shared" si="2"/>
        <v>0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</row>
    <row r="90" spans="2:45">
      <c r="B90" s="9" t="s">
        <v>537</v>
      </c>
      <c r="C90" s="9" t="s">
        <v>607</v>
      </c>
      <c r="D90" s="10" t="s">
        <v>608</v>
      </c>
      <c r="E90" s="10">
        <v>536</v>
      </c>
      <c r="F90" s="72"/>
      <c r="G90" s="64">
        <f t="shared" si="2"/>
        <v>53</v>
      </c>
      <c r="H90" s="10"/>
      <c r="I90" s="10">
        <v>50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>
        <v>5</v>
      </c>
      <c r="AI90" s="10"/>
      <c r="AJ90" s="10"/>
      <c r="AK90" s="10"/>
      <c r="AL90" s="10"/>
      <c r="AM90" s="10"/>
      <c r="AN90" s="10">
        <v>24</v>
      </c>
      <c r="AO90" s="10">
        <v>24</v>
      </c>
      <c r="AP90" s="10"/>
      <c r="AQ90" s="10"/>
      <c r="AR90" s="10"/>
      <c r="AS90" s="10"/>
    </row>
    <row r="91" spans="2:45">
      <c r="B91" s="9" t="s">
        <v>537</v>
      </c>
      <c r="C91" s="9" t="s">
        <v>609</v>
      </c>
      <c r="D91" s="10" t="s">
        <v>610</v>
      </c>
      <c r="E91" s="10">
        <v>525</v>
      </c>
      <c r="F91" s="72"/>
      <c r="G91" s="64">
        <f t="shared" si="2"/>
        <v>6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>
        <v>2</v>
      </c>
      <c r="AN91" s="10">
        <v>2</v>
      </c>
      <c r="AO91" s="10">
        <v>2</v>
      </c>
      <c r="AP91" s="10"/>
      <c r="AQ91" s="10"/>
      <c r="AR91" s="10"/>
      <c r="AS91" s="10"/>
    </row>
    <row r="92" spans="2:45">
      <c r="B92" s="9" t="s">
        <v>537</v>
      </c>
      <c r="C92" s="9" t="s">
        <v>611</v>
      </c>
      <c r="D92" s="10" t="s">
        <v>612</v>
      </c>
      <c r="E92" s="10">
        <v>63</v>
      </c>
      <c r="F92" s="72"/>
      <c r="G92" s="64">
        <f t="shared" si="2"/>
        <v>6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>
        <v>1</v>
      </c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>
        <v>5</v>
      </c>
      <c r="AN92" s="10"/>
      <c r="AO92" s="10"/>
      <c r="AP92" s="10"/>
      <c r="AQ92" s="10"/>
      <c r="AR92" s="10"/>
      <c r="AS92" s="10"/>
    </row>
    <row r="93" spans="2:45">
      <c r="B93" s="9" t="s">
        <v>537</v>
      </c>
      <c r="C93" s="9" t="s">
        <v>613</v>
      </c>
      <c r="D93" s="10" t="s">
        <v>614</v>
      </c>
      <c r="E93" s="10">
        <v>554</v>
      </c>
      <c r="F93" s="72"/>
      <c r="G93" s="64">
        <f t="shared" si="2"/>
        <v>2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>
        <v>2</v>
      </c>
      <c r="AN93" s="10"/>
      <c r="AO93" s="10"/>
      <c r="AP93" s="10"/>
      <c r="AQ93" s="10"/>
      <c r="AR93" s="10"/>
      <c r="AS93" s="10"/>
    </row>
    <row r="94" spans="2:45">
      <c r="B94" s="9" t="s">
        <v>537</v>
      </c>
      <c r="C94" s="9" t="s">
        <v>615</v>
      </c>
      <c r="D94" s="10" t="s">
        <v>616</v>
      </c>
      <c r="E94" s="10">
        <v>8</v>
      </c>
      <c r="F94" s="72"/>
      <c r="G94" s="64">
        <f t="shared" si="2"/>
        <v>5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>
        <v>5</v>
      </c>
      <c r="AN94" s="10"/>
      <c r="AO94" s="10"/>
      <c r="AP94" s="10"/>
      <c r="AQ94" s="10"/>
      <c r="AR94" s="10"/>
      <c r="AS94" s="10"/>
    </row>
    <row r="95" spans="2:45">
      <c r="B95" s="9" t="s">
        <v>537</v>
      </c>
      <c r="C95" s="9" t="s">
        <v>617</v>
      </c>
      <c r="D95" s="10" t="s">
        <v>618</v>
      </c>
      <c r="E95" s="10">
        <v>500</v>
      </c>
      <c r="F95" s="72"/>
      <c r="G95" s="64">
        <f t="shared" si="2"/>
        <v>3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>
        <v>1</v>
      </c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>
        <v>1</v>
      </c>
      <c r="AO95" s="10">
        <v>1</v>
      </c>
      <c r="AP95" s="10"/>
      <c r="AQ95" s="10"/>
      <c r="AR95" s="10"/>
      <c r="AS95" s="10"/>
    </row>
    <row r="96" spans="2:45">
      <c r="B96" s="9" t="s">
        <v>537</v>
      </c>
      <c r="C96" s="9" t="s">
        <v>619</v>
      </c>
      <c r="D96" s="10" t="s">
        <v>620</v>
      </c>
      <c r="E96" s="10">
        <v>302</v>
      </c>
      <c r="F96" s="72"/>
      <c r="G96" s="64">
        <f t="shared" si="2"/>
        <v>0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</row>
    <row r="97" spans="1:45">
      <c r="B97" s="9" t="s">
        <v>537</v>
      </c>
      <c r="C97" s="9" t="s">
        <v>621</v>
      </c>
      <c r="D97" s="10" t="s">
        <v>622</v>
      </c>
      <c r="E97" s="10">
        <v>716</v>
      </c>
      <c r="F97" s="72"/>
      <c r="G97" s="64">
        <f t="shared" si="2"/>
        <v>0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</row>
    <row r="98" spans="1:45">
      <c r="B98" s="9" t="s">
        <v>537</v>
      </c>
      <c r="C98" s="9" t="s">
        <v>623</v>
      </c>
      <c r="D98" s="10" t="s">
        <v>624</v>
      </c>
      <c r="E98" s="10">
        <v>28</v>
      </c>
      <c r="F98" s="72"/>
      <c r="G98" s="64">
        <f t="shared" si="2"/>
        <v>0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</row>
    <row r="99" spans="1:45">
      <c r="B99" s="9" t="s">
        <v>537</v>
      </c>
      <c r="C99" s="9" t="s">
        <v>625</v>
      </c>
      <c r="D99" s="10" t="s">
        <v>626</v>
      </c>
      <c r="E99" s="10">
        <v>6</v>
      </c>
      <c r="F99" s="72"/>
      <c r="G99" s="64">
        <f t="shared" si="2"/>
        <v>0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</row>
    <row r="100" spans="1:45">
      <c r="B100" s="9" t="s">
        <v>537</v>
      </c>
      <c r="C100" s="9" t="s">
        <v>627</v>
      </c>
      <c r="D100" s="10" t="s">
        <v>628</v>
      </c>
      <c r="E100" s="10">
        <v>840</v>
      </c>
      <c r="F100" s="72"/>
      <c r="G100" s="64">
        <f t="shared" si="2"/>
        <v>0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</row>
    <row r="101" spans="1:45">
      <c r="B101" s="9" t="s">
        <v>537</v>
      </c>
      <c r="C101" s="9" t="s">
        <v>629</v>
      </c>
      <c r="D101" s="10" t="s">
        <v>630</v>
      </c>
      <c r="E101" s="10">
        <v>380</v>
      </c>
      <c r="F101" s="72"/>
      <c r="G101" s="64">
        <f t="shared" si="2"/>
        <v>0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</row>
    <row r="102" spans="1:45">
      <c r="B102" s="9" t="s">
        <v>537</v>
      </c>
      <c r="C102" s="9" t="s">
        <v>631</v>
      </c>
      <c r="D102" s="10" t="s">
        <v>632</v>
      </c>
      <c r="E102" s="10">
        <v>4268</v>
      </c>
      <c r="F102" s="72"/>
      <c r="G102" s="64">
        <f t="shared" si="2"/>
        <v>0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</row>
    <row r="103" spans="1:45">
      <c r="A103" s="56">
        <f>SUM(G103:G107)</f>
        <v>226</v>
      </c>
      <c r="B103" s="15" t="s">
        <v>633</v>
      </c>
      <c r="C103" s="15" t="s">
        <v>634</v>
      </c>
      <c r="D103" s="16" t="s">
        <v>635</v>
      </c>
      <c r="E103" s="16"/>
      <c r="F103" s="71"/>
      <c r="G103" s="63">
        <f>SUM(H103:AV103)</f>
        <v>45</v>
      </c>
      <c r="H103" s="16">
        <v>3</v>
      </c>
      <c r="I103" s="16">
        <v>3</v>
      </c>
      <c r="J103" s="16">
        <v>3</v>
      </c>
      <c r="K103" s="16">
        <v>3</v>
      </c>
      <c r="L103" s="16">
        <v>3</v>
      </c>
      <c r="M103" s="16">
        <v>3</v>
      </c>
      <c r="N103" s="16"/>
      <c r="O103" s="16"/>
      <c r="P103" s="16">
        <v>2</v>
      </c>
      <c r="Q103" s="16">
        <v>2</v>
      </c>
      <c r="R103" s="16">
        <v>2</v>
      </c>
      <c r="S103" s="16"/>
      <c r="T103" s="16"/>
      <c r="U103" s="16"/>
      <c r="V103" s="16">
        <v>3</v>
      </c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>
        <v>3</v>
      </c>
      <c r="AI103" s="16">
        <v>1</v>
      </c>
      <c r="AJ103" s="16">
        <v>2</v>
      </c>
      <c r="AK103" s="16"/>
      <c r="AL103" s="16">
        <v>3</v>
      </c>
      <c r="AM103" s="16"/>
      <c r="AN103" s="16">
        <v>3</v>
      </c>
      <c r="AO103" s="16">
        <v>3</v>
      </c>
      <c r="AP103" s="16">
        <v>3</v>
      </c>
      <c r="AQ103" s="16"/>
      <c r="AR103" s="16"/>
      <c r="AS103" s="16"/>
    </row>
    <row r="104" spans="1:45">
      <c r="B104" s="15" t="s">
        <v>633</v>
      </c>
      <c r="C104" s="15" t="s">
        <v>636</v>
      </c>
      <c r="D104" s="16" t="s">
        <v>637</v>
      </c>
      <c r="E104" s="16"/>
      <c r="F104" s="71"/>
      <c r="G104" s="63">
        <f t="shared" ref="G104:G167" si="3">SUM(H104:AV104)</f>
        <v>45</v>
      </c>
      <c r="H104" s="16">
        <v>3</v>
      </c>
      <c r="I104" s="16">
        <v>3</v>
      </c>
      <c r="J104" s="16">
        <v>3</v>
      </c>
      <c r="K104" s="16">
        <v>3</v>
      </c>
      <c r="L104" s="16">
        <v>3</v>
      </c>
      <c r="M104" s="16">
        <v>3</v>
      </c>
      <c r="N104" s="16"/>
      <c r="O104" s="16"/>
      <c r="P104" s="16">
        <v>2</v>
      </c>
      <c r="Q104" s="16">
        <v>2</v>
      </c>
      <c r="R104" s="16">
        <v>2</v>
      </c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>
        <v>3</v>
      </c>
      <c r="AI104" s="16">
        <v>3</v>
      </c>
      <c r="AJ104" s="16">
        <v>3</v>
      </c>
      <c r="AK104" s="16"/>
      <c r="AL104" s="16">
        <v>3</v>
      </c>
      <c r="AM104" s="16"/>
      <c r="AN104" s="16">
        <v>3</v>
      </c>
      <c r="AO104" s="16">
        <v>3</v>
      </c>
      <c r="AP104" s="16">
        <v>3</v>
      </c>
      <c r="AQ104" s="16"/>
      <c r="AR104" s="16"/>
      <c r="AS104" s="16"/>
    </row>
    <row r="105" spans="1:45">
      <c r="B105" s="15" t="s">
        <v>633</v>
      </c>
      <c r="C105" s="15" t="s">
        <v>638</v>
      </c>
      <c r="D105" s="16" t="s">
        <v>639</v>
      </c>
      <c r="E105" s="16"/>
      <c r="F105" s="71"/>
      <c r="G105" s="63">
        <f t="shared" si="3"/>
        <v>45</v>
      </c>
      <c r="H105" s="16">
        <v>3</v>
      </c>
      <c r="I105" s="16">
        <v>3</v>
      </c>
      <c r="J105" s="16">
        <v>2</v>
      </c>
      <c r="K105" s="16">
        <v>2</v>
      </c>
      <c r="L105" s="16">
        <v>2</v>
      </c>
      <c r="M105" s="16">
        <v>3</v>
      </c>
      <c r="N105" s="16"/>
      <c r="O105" s="16"/>
      <c r="P105" s="16">
        <v>2</v>
      </c>
      <c r="Q105" s="16">
        <v>2</v>
      </c>
      <c r="R105" s="16">
        <v>2</v>
      </c>
      <c r="S105" s="16"/>
      <c r="T105" s="16"/>
      <c r="U105" s="16"/>
      <c r="V105" s="16">
        <v>3</v>
      </c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>
        <v>3</v>
      </c>
      <c r="AI105" s="16">
        <v>3</v>
      </c>
      <c r="AJ105" s="16">
        <v>3</v>
      </c>
      <c r="AK105" s="16"/>
      <c r="AL105" s="16">
        <v>3</v>
      </c>
      <c r="AM105" s="16"/>
      <c r="AN105" s="16">
        <v>3</v>
      </c>
      <c r="AO105" s="16">
        <v>3</v>
      </c>
      <c r="AP105" s="16">
        <v>3</v>
      </c>
      <c r="AQ105" s="16"/>
      <c r="AR105" s="16"/>
      <c r="AS105" s="16"/>
    </row>
    <row r="106" spans="1:45">
      <c r="B106" s="15" t="s">
        <v>633</v>
      </c>
      <c r="C106" s="15" t="s">
        <v>640</v>
      </c>
      <c r="D106" s="16" t="s">
        <v>641</v>
      </c>
      <c r="E106" s="16"/>
      <c r="F106" s="71"/>
      <c r="G106" s="63">
        <f t="shared" si="3"/>
        <v>45</v>
      </c>
      <c r="H106" s="16">
        <v>3</v>
      </c>
      <c r="I106" s="16">
        <v>3</v>
      </c>
      <c r="J106" s="16">
        <v>3</v>
      </c>
      <c r="K106" s="16">
        <v>3</v>
      </c>
      <c r="L106" s="16">
        <v>3</v>
      </c>
      <c r="M106" s="16">
        <v>3</v>
      </c>
      <c r="N106" s="16"/>
      <c r="O106" s="16"/>
      <c r="P106" s="16">
        <v>2</v>
      </c>
      <c r="Q106" s="16">
        <v>2</v>
      </c>
      <c r="R106" s="16">
        <v>2</v>
      </c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>
        <v>3</v>
      </c>
      <c r="AI106" s="16">
        <v>3</v>
      </c>
      <c r="AJ106" s="16">
        <v>3</v>
      </c>
      <c r="AK106" s="16"/>
      <c r="AL106" s="16">
        <v>3</v>
      </c>
      <c r="AM106" s="16"/>
      <c r="AN106" s="16">
        <v>3</v>
      </c>
      <c r="AO106" s="16">
        <v>3</v>
      </c>
      <c r="AP106" s="16">
        <v>3</v>
      </c>
      <c r="AQ106" s="16"/>
      <c r="AR106" s="16"/>
      <c r="AS106" s="16"/>
    </row>
    <row r="107" spans="1:45">
      <c r="B107" s="15" t="s">
        <v>633</v>
      </c>
      <c r="C107" s="15" t="s">
        <v>642</v>
      </c>
      <c r="D107" s="16" t="s">
        <v>643</v>
      </c>
      <c r="E107" s="16"/>
      <c r="F107" s="71"/>
      <c r="G107" s="63">
        <f t="shared" si="3"/>
        <v>46</v>
      </c>
      <c r="H107" s="16"/>
      <c r="I107" s="16">
        <v>5</v>
      </c>
      <c r="J107" s="16">
        <v>5</v>
      </c>
      <c r="K107" s="16"/>
      <c r="L107" s="16"/>
      <c r="M107" s="16"/>
      <c r="N107" s="16">
        <v>4</v>
      </c>
      <c r="O107" s="16">
        <v>1</v>
      </c>
      <c r="P107" s="16">
        <v>2</v>
      </c>
      <c r="Q107" s="16">
        <v>2</v>
      </c>
      <c r="R107" s="16">
        <v>2</v>
      </c>
      <c r="S107" s="16">
        <v>2</v>
      </c>
      <c r="T107" s="16"/>
      <c r="U107" s="16"/>
      <c r="V107" s="16">
        <v>1</v>
      </c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>
        <v>3</v>
      </c>
      <c r="AI107" s="16">
        <v>3</v>
      </c>
      <c r="AJ107" s="16">
        <v>3</v>
      </c>
      <c r="AK107" s="16">
        <v>5</v>
      </c>
      <c r="AL107" s="16"/>
      <c r="AM107" s="16"/>
      <c r="AN107" s="16">
        <v>1</v>
      </c>
      <c r="AO107" s="16">
        <v>1</v>
      </c>
      <c r="AP107" s="16">
        <v>2</v>
      </c>
      <c r="AQ107" s="16">
        <v>2</v>
      </c>
      <c r="AR107" s="16">
        <v>2</v>
      </c>
      <c r="AS107" s="16"/>
    </row>
    <row r="108" spans="1:45">
      <c r="A108" s="56">
        <f>SUM(G108:G139)</f>
        <v>4761</v>
      </c>
      <c r="B108" s="17" t="s">
        <v>644</v>
      </c>
      <c r="C108" s="17" t="s">
        <v>645</v>
      </c>
      <c r="D108" s="18" t="s">
        <v>646</v>
      </c>
      <c r="E108" s="18"/>
      <c r="F108" s="73"/>
      <c r="G108" s="65">
        <f t="shared" si="3"/>
        <v>516</v>
      </c>
      <c r="H108" s="18"/>
      <c r="I108" s="18"/>
      <c r="J108" s="18">
        <v>10</v>
      </c>
      <c r="K108" s="18"/>
      <c r="L108" s="18"/>
      <c r="M108" s="18"/>
      <c r="N108" s="18"/>
      <c r="O108" s="18"/>
      <c r="P108" s="18"/>
      <c r="Q108" s="18"/>
      <c r="R108" s="18"/>
      <c r="S108" s="18">
        <v>25</v>
      </c>
      <c r="T108" s="18"/>
      <c r="U108" s="18"/>
      <c r="V108" s="18">
        <v>36</v>
      </c>
      <c r="W108" s="18">
        <v>25</v>
      </c>
      <c r="X108" s="18">
        <v>25</v>
      </c>
      <c r="Y108" s="18">
        <v>25</v>
      </c>
      <c r="Z108" s="18">
        <v>25</v>
      </c>
      <c r="AA108" s="18"/>
      <c r="AB108" s="18">
        <v>50</v>
      </c>
      <c r="AC108" s="18">
        <v>50</v>
      </c>
      <c r="AD108" s="18">
        <v>50</v>
      </c>
      <c r="AE108" s="18">
        <v>50</v>
      </c>
      <c r="AF108" s="18">
        <v>100</v>
      </c>
      <c r="AG108" s="18">
        <v>30</v>
      </c>
      <c r="AH108" s="18"/>
      <c r="AI108" s="18"/>
      <c r="AJ108" s="18"/>
      <c r="AK108" s="18"/>
      <c r="AL108" s="18"/>
      <c r="AM108" s="18">
        <v>15</v>
      </c>
      <c r="AN108" s="18"/>
      <c r="AO108" s="18"/>
      <c r="AP108" s="18"/>
      <c r="AQ108" s="18"/>
      <c r="AR108" s="18"/>
      <c r="AS108" s="18"/>
    </row>
    <row r="109" spans="1:45">
      <c r="B109" s="17" t="s">
        <v>644</v>
      </c>
      <c r="C109" s="17" t="s">
        <v>647</v>
      </c>
      <c r="D109" s="18" t="s">
        <v>648</v>
      </c>
      <c r="E109" s="18"/>
      <c r="F109" s="73"/>
      <c r="G109" s="65">
        <f t="shared" si="3"/>
        <v>35</v>
      </c>
      <c r="H109" s="18"/>
      <c r="I109" s="18"/>
      <c r="J109" s="18">
        <v>5</v>
      </c>
      <c r="K109" s="18"/>
      <c r="L109" s="18"/>
      <c r="M109" s="18"/>
      <c r="N109" s="18"/>
      <c r="O109" s="18"/>
      <c r="P109" s="18"/>
      <c r="Q109" s="18"/>
      <c r="R109" s="18"/>
      <c r="S109" s="18">
        <v>2</v>
      </c>
      <c r="T109" s="18"/>
      <c r="U109" s="18"/>
      <c r="V109" s="18">
        <v>2</v>
      </c>
      <c r="W109" s="18">
        <v>2</v>
      </c>
      <c r="X109" s="18">
        <v>2</v>
      </c>
      <c r="Y109" s="18">
        <v>1</v>
      </c>
      <c r="Z109" s="18">
        <v>1</v>
      </c>
      <c r="AA109" s="18"/>
      <c r="AB109" s="18"/>
      <c r="AC109" s="18"/>
      <c r="AD109" s="18"/>
      <c r="AE109" s="18"/>
      <c r="AF109" s="18"/>
      <c r="AG109" s="18">
        <v>20</v>
      </c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</row>
    <row r="110" spans="1:45">
      <c r="B110" s="17" t="s">
        <v>644</v>
      </c>
      <c r="C110" s="17" t="s">
        <v>649</v>
      </c>
      <c r="D110" s="18" t="s">
        <v>650</v>
      </c>
      <c r="E110" s="18"/>
      <c r="F110" s="73"/>
      <c r="G110" s="65">
        <f t="shared" si="3"/>
        <v>5</v>
      </c>
      <c r="H110" s="18"/>
      <c r="I110" s="18"/>
      <c r="J110" s="18">
        <v>1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>
        <v>1</v>
      </c>
      <c r="AL110" s="18"/>
      <c r="AM110" s="18">
        <v>2</v>
      </c>
      <c r="AN110" s="18"/>
      <c r="AO110" s="18"/>
      <c r="AP110" s="18"/>
      <c r="AQ110" s="18"/>
      <c r="AR110" s="18"/>
      <c r="AS110" s="18">
        <v>1</v>
      </c>
    </row>
    <row r="111" spans="1:45">
      <c r="B111" s="17" t="s">
        <v>644</v>
      </c>
      <c r="C111" s="17" t="s">
        <v>651</v>
      </c>
      <c r="D111" s="18" t="s">
        <v>652</v>
      </c>
      <c r="E111" s="19"/>
      <c r="F111" s="73"/>
      <c r="G111" s="65">
        <f t="shared" si="3"/>
        <v>13</v>
      </c>
      <c r="H111" s="18"/>
      <c r="I111" s="18"/>
      <c r="J111" s="18"/>
      <c r="K111" s="18"/>
      <c r="L111" s="18"/>
      <c r="M111" s="18"/>
      <c r="N111" s="18"/>
      <c r="O111" s="18">
        <v>1</v>
      </c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>
        <v>12</v>
      </c>
      <c r="AN111" s="18"/>
      <c r="AO111" s="18"/>
      <c r="AP111" s="18"/>
      <c r="AQ111" s="18"/>
      <c r="AR111" s="18"/>
      <c r="AS111" s="18"/>
    </row>
    <row r="112" spans="1:45">
      <c r="B112" s="17" t="s">
        <v>644</v>
      </c>
      <c r="C112" s="17" t="s">
        <v>653</v>
      </c>
      <c r="D112" s="18" t="s">
        <v>654</v>
      </c>
      <c r="E112" s="19"/>
      <c r="F112" s="73"/>
      <c r="G112" s="65">
        <f t="shared" si="3"/>
        <v>2</v>
      </c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>
        <v>2</v>
      </c>
      <c r="AN112" s="18"/>
      <c r="AO112" s="18"/>
      <c r="AP112" s="18"/>
      <c r="AQ112" s="18"/>
      <c r="AR112" s="18"/>
      <c r="AS112" s="18"/>
    </row>
    <row r="113" spans="2:45">
      <c r="B113" s="17" t="s">
        <v>644</v>
      </c>
      <c r="C113" s="17" t="s">
        <v>655</v>
      </c>
      <c r="D113" s="18" t="s">
        <v>656</v>
      </c>
      <c r="E113" s="19"/>
      <c r="F113" s="73"/>
      <c r="G113" s="65">
        <f t="shared" si="3"/>
        <v>2</v>
      </c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>
        <v>2</v>
      </c>
      <c r="AN113" s="18"/>
      <c r="AO113" s="18"/>
      <c r="AP113" s="18"/>
      <c r="AQ113" s="18"/>
      <c r="AR113" s="18"/>
      <c r="AS113" s="18"/>
    </row>
    <row r="114" spans="2:45">
      <c r="B114" s="17" t="s">
        <v>644</v>
      </c>
      <c r="C114" s="17" t="s">
        <v>657</v>
      </c>
      <c r="D114" s="18" t="s">
        <v>658</v>
      </c>
      <c r="E114" s="19"/>
      <c r="F114" s="73"/>
      <c r="G114" s="65">
        <f t="shared" si="3"/>
        <v>98</v>
      </c>
      <c r="H114" s="18"/>
      <c r="I114" s="18">
        <v>50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>
        <v>5</v>
      </c>
      <c r="AI114" s="18">
        <v>2</v>
      </c>
      <c r="AJ114" s="18">
        <v>5</v>
      </c>
      <c r="AK114" s="18"/>
      <c r="AL114" s="18"/>
      <c r="AM114" s="18">
        <v>12</v>
      </c>
      <c r="AN114" s="18">
        <v>12</v>
      </c>
      <c r="AO114" s="18">
        <v>12</v>
      </c>
      <c r="AP114" s="18"/>
      <c r="AQ114" s="18"/>
      <c r="AR114" s="18"/>
      <c r="AS114" s="18"/>
    </row>
    <row r="115" spans="2:45">
      <c r="B115" s="17" t="s">
        <v>644</v>
      </c>
      <c r="C115" s="17" t="s">
        <v>659</v>
      </c>
      <c r="D115" s="18" t="s">
        <v>660</v>
      </c>
      <c r="E115" s="19"/>
      <c r="F115" s="73"/>
      <c r="G115" s="65">
        <f t="shared" si="3"/>
        <v>48</v>
      </c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>
        <v>5</v>
      </c>
      <c r="AI115" s="18">
        <v>2</v>
      </c>
      <c r="AJ115" s="18">
        <v>5</v>
      </c>
      <c r="AK115" s="18"/>
      <c r="AL115" s="18"/>
      <c r="AM115" s="18">
        <v>12</v>
      </c>
      <c r="AN115" s="18">
        <v>12</v>
      </c>
      <c r="AO115" s="18">
        <v>12</v>
      </c>
      <c r="AP115" s="18"/>
      <c r="AQ115" s="18"/>
      <c r="AR115" s="18"/>
      <c r="AS115" s="18"/>
    </row>
    <row r="116" spans="2:45">
      <c r="B116" s="17" t="s">
        <v>644</v>
      </c>
      <c r="C116" s="17" t="s">
        <v>661</v>
      </c>
      <c r="D116" s="18" t="s">
        <v>662</v>
      </c>
      <c r="E116" s="19"/>
      <c r="F116" s="73"/>
      <c r="G116" s="65">
        <f t="shared" si="3"/>
        <v>148</v>
      </c>
      <c r="H116" s="18">
        <v>50</v>
      </c>
      <c r="I116" s="18">
        <v>50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>
        <v>5</v>
      </c>
      <c r="AI116" s="18">
        <v>2</v>
      </c>
      <c r="AJ116" s="18">
        <v>5</v>
      </c>
      <c r="AK116" s="18"/>
      <c r="AL116" s="18"/>
      <c r="AM116" s="18">
        <v>12</v>
      </c>
      <c r="AN116" s="18">
        <v>12</v>
      </c>
      <c r="AO116" s="18">
        <v>12</v>
      </c>
      <c r="AP116" s="18"/>
      <c r="AQ116" s="18"/>
      <c r="AR116" s="18"/>
      <c r="AS116" s="18"/>
    </row>
    <row r="117" spans="2:45">
      <c r="B117" s="17" t="s">
        <v>644</v>
      </c>
      <c r="C117" s="17" t="s">
        <v>663</v>
      </c>
      <c r="D117" s="18" t="s">
        <v>664</v>
      </c>
      <c r="E117" s="19"/>
      <c r="F117" s="73"/>
      <c r="G117" s="65">
        <f t="shared" si="3"/>
        <v>12</v>
      </c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>
        <v>12</v>
      </c>
      <c r="AN117" s="18"/>
      <c r="AO117" s="18"/>
      <c r="AP117" s="18"/>
      <c r="AQ117" s="18"/>
      <c r="AR117" s="18"/>
      <c r="AS117" s="18"/>
    </row>
    <row r="118" spans="2:45">
      <c r="B118" s="17" t="s">
        <v>644</v>
      </c>
      <c r="C118" s="17" t="s">
        <v>665</v>
      </c>
      <c r="D118" s="18" t="s">
        <v>666</v>
      </c>
      <c r="E118" s="19"/>
      <c r="F118" s="73"/>
      <c r="G118" s="65">
        <f t="shared" si="3"/>
        <v>1</v>
      </c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>
        <v>1</v>
      </c>
      <c r="AN118" s="18"/>
      <c r="AO118" s="18"/>
      <c r="AP118" s="18"/>
      <c r="AQ118" s="18"/>
      <c r="AR118" s="18"/>
      <c r="AS118" s="18"/>
    </row>
    <row r="119" spans="2:45">
      <c r="B119" s="17" t="s">
        <v>644</v>
      </c>
      <c r="C119" s="17" t="s">
        <v>667</v>
      </c>
      <c r="D119" s="18" t="s">
        <v>668</v>
      </c>
      <c r="E119" s="19"/>
      <c r="F119" s="73"/>
      <c r="G119" s="65">
        <f t="shared" si="3"/>
        <v>180</v>
      </c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>
        <v>25</v>
      </c>
      <c r="T119" s="18"/>
      <c r="U119" s="18"/>
      <c r="V119" s="18">
        <v>50</v>
      </c>
      <c r="W119" s="18">
        <v>25</v>
      </c>
      <c r="X119" s="18">
        <v>25</v>
      </c>
      <c r="Y119" s="18">
        <v>25</v>
      </c>
      <c r="Z119" s="18">
        <v>25</v>
      </c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>
        <v>5</v>
      </c>
      <c r="AN119" s="18"/>
      <c r="AO119" s="18"/>
      <c r="AP119" s="18"/>
      <c r="AQ119" s="18"/>
      <c r="AR119" s="18"/>
      <c r="AS119" s="18"/>
    </row>
    <row r="120" spans="2:45">
      <c r="B120" s="17" t="s">
        <v>644</v>
      </c>
      <c r="C120" s="17" t="s">
        <v>669</v>
      </c>
      <c r="D120" s="18" t="s">
        <v>670</v>
      </c>
      <c r="E120" s="19"/>
      <c r="F120" s="73"/>
      <c r="G120" s="65">
        <f t="shared" si="3"/>
        <v>1115</v>
      </c>
      <c r="H120" s="18"/>
      <c r="I120" s="18">
        <v>50</v>
      </c>
      <c r="J120" s="18"/>
      <c r="K120" s="18">
        <v>100</v>
      </c>
      <c r="L120" s="18">
        <v>50</v>
      </c>
      <c r="M120" s="18">
        <v>50</v>
      </c>
      <c r="N120" s="18"/>
      <c r="O120" s="18"/>
      <c r="P120" s="18"/>
      <c r="Q120" s="18"/>
      <c r="R120" s="18"/>
      <c r="S120" s="18">
        <v>200</v>
      </c>
      <c r="T120" s="18"/>
      <c r="U120" s="18"/>
      <c r="V120" s="18">
        <v>200</v>
      </c>
      <c r="W120" s="18">
        <v>100</v>
      </c>
      <c r="X120" s="18">
        <v>100</v>
      </c>
      <c r="Y120" s="18">
        <v>100</v>
      </c>
      <c r="Z120" s="18">
        <v>100</v>
      </c>
      <c r="AA120" s="18"/>
      <c r="AB120" s="18"/>
      <c r="AC120" s="18"/>
      <c r="AD120" s="18"/>
      <c r="AE120" s="18"/>
      <c r="AF120" s="18"/>
      <c r="AG120" s="18"/>
      <c r="AH120" s="18">
        <v>5</v>
      </c>
      <c r="AI120" s="18"/>
      <c r="AJ120" s="18"/>
      <c r="AK120" s="18"/>
      <c r="AL120" s="18"/>
      <c r="AM120" s="18">
        <v>12</v>
      </c>
      <c r="AN120" s="18">
        <v>24</v>
      </c>
      <c r="AO120" s="18">
        <v>24</v>
      </c>
      <c r="AP120" s="18"/>
      <c r="AQ120" s="18"/>
      <c r="AR120" s="18"/>
      <c r="AS120" s="18"/>
    </row>
    <row r="121" spans="2:45">
      <c r="B121" s="17" t="s">
        <v>644</v>
      </c>
      <c r="C121" s="17" t="s">
        <v>671</v>
      </c>
      <c r="D121" s="18" t="s">
        <v>672</v>
      </c>
      <c r="E121" s="19"/>
      <c r="F121" s="73"/>
      <c r="G121" s="65">
        <f t="shared" si="3"/>
        <v>605</v>
      </c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>
        <v>100</v>
      </c>
      <c r="T121" s="18"/>
      <c r="U121" s="18"/>
      <c r="V121" s="18">
        <v>100</v>
      </c>
      <c r="W121" s="18">
        <v>100</v>
      </c>
      <c r="X121" s="18">
        <v>100</v>
      </c>
      <c r="Y121" s="18">
        <v>100</v>
      </c>
      <c r="Z121" s="18">
        <v>100</v>
      </c>
      <c r="AA121" s="18"/>
      <c r="AB121" s="18"/>
      <c r="AC121" s="18"/>
      <c r="AD121" s="18"/>
      <c r="AE121" s="18"/>
      <c r="AF121" s="18"/>
      <c r="AG121" s="18"/>
      <c r="AH121" s="18">
        <v>5</v>
      </c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</row>
    <row r="122" spans="2:45">
      <c r="B122" s="17" t="s">
        <v>644</v>
      </c>
      <c r="C122" s="17" t="s">
        <v>673</v>
      </c>
      <c r="D122" s="18" t="s">
        <v>674</v>
      </c>
      <c r="E122" s="19"/>
      <c r="F122" s="73"/>
      <c r="G122" s="65">
        <f t="shared" si="3"/>
        <v>755</v>
      </c>
      <c r="H122" s="18"/>
      <c r="I122" s="18"/>
      <c r="J122" s="18"/>
      <c r="K122" s="18">
        <v>100</v>
      </c>
      <c r="L122" s="18">
        <v>25</v>
      </c>
      <c r="M122" s="18">
        <v>25</v>
      </c>
      <c r="N122" s="18"/>
      <c r="O122" s="18"/>
      <c r="P122" s="18"/>
      <c r="Q122" s="18"/>
      <c r="R122" s="18"/>
      <c r="S122" s="18">
        <v>100</v>
      </c>
      <c r="T122" s="18"/>
      <c r="U122" s="18"/>
      <c r="V122" s="18">
        <v>100</v>
      </c>
      <c r="W122" s="18">
        <v>100</v>
      </c>
      <c r="X122" s="18">
        <v>100</v>
      </c>
      <c r="Y122" s="18">
        <v>100</v>
      </c>
      <c r="Z122" s="18">
        <v>100</v>
      </c>
      <c r="AA122" s="18"/>
      <c r="AB122" s="18"/>
      <c r="AC122" s="18"/>
      <c r="AD122" s="18"/>
      <c r="AE122" s="18"/>
      <c r="AF122" s="18"/>
      <c r="AG122" s="18"/>
      <c r="AH122" s="18">
        <v>5</v>
      </c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</row>
    <row r="123" spans="2:45">
      <c r="B123" s="17" t="s">
        <v>644</v>
      </c>
      <c r="C123" s="17" t="s">
        <v>675</v>
      </c>
      <c r="D123" s="18" t="s">
        <v>676</v>
      </c>
      <c r="E123" s="19"/>
      <c r="F123" s="73">
        <v>30</v>
      </c>
      <c r="G123" s="65">
        <f t="shared" si="3"/>
        <v>0</v>
      </c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</row>
    <row r="124" spans="2:45">
      <c r="B124" s="17" t="s">
        <v>644</v>
      </c>
      <c r="C124" s="17" t="s">
        <v>677</v>
      </c>
      <c r="D124" s="18" t="s">
        <v>678</v>
      </c>
      <c r="E124" s="19"/>
      <c r="F124" s="73" t="s">
        <v>679</v>
      </c>
      <c r="G124" s="65">
        <f t="shared" si="3"/>
        <v>0</v>
      </c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</row>
    <row r="125" spans="2:45">
      <c r="B125" s="17" t="s">
        <v>644</v>
      </c>
      <c r="C125" s="17" t="s">
        <v>680</v>
      </c>
      <c r="D125" s="18" t="s">
        <v>681</v>
      </c>
      <c r="E125" s="19"/>
      <c r="F125" s="73">
        <v>50</v>
      </c>
      <c r="G125" s="65">
        <f t="shared" si="3"/>
        <v>53</v>
      </c>
      <c r="H125" s="18"/>
      <c r="I125" s="18"/>
      <c r="J125" s="18"/>
      <c r="K125" s="18"/>
      <c r="L125" s="18"/>
      <c r="M125" s="18"/>
      <c r="N125" s="18"/>
      <c r="O125" s="18">
        <v>1</v>
      </c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>
        <v>15</v>
      </c>
      <c r="AE125" s="18">
        <v>15</v>
      </c>
      <c r="AF125" s="18">
        <v>20</v>
      </c>
      <c r="AG125" s="18"/>
      <c r="AH125" s="18"/>
      <c r="AI125" s="18"/>
      <c r="AJ125" s="18"/>
      <c r="AK125" s="18"/>
      <c r="AL125" s="18"/>
      <c r="AM125" s="18">
        <v>2</v>
      </c>
      <c r="AN125" s="18"/>
      <c r="AO125" s="18"/>
      <c r="AP125" s="18"/>
      <c r="AQ125" s="18"/>
      <c r="AR125" s="18"/>
      <c r="AS125" s="18"/>
    </row>
    <row r="126" spans="2:45">
      <c r="B126" s="17" t="s">
        <v>644</v>
      </c>
      <c r="C126" s="17" t="s">
        <v>682</v>
      </c>
      <c r="D126" s="18" t="s">
        <v>683</v>
      </c>
      <c r="E126" s="19"/>
      <c r="F126" s="73"/>
      <c r="G126" s="65">
        <f t="shared" si="3"/>
        <v>6</v>
      </c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>
        <v>3</v>
      </c>
      <c r="AN126" s="18">
        <v>3</v>
      </c>
      <c r="AO126" s="18"/>
      <c r="AP126" s="18"/>
      <c r="AQ126" s="18"/>
      <c r="AR126" s="18"/>
      <c r="AS126" s="18"/>
    </row>
    <row r="127" spans="2:45">
      <c r="B127" s="17" t="s">
        <v>644</v>
      </c>
      <c r="C127" s="17" t="s">
        <v>684</v>
      </c>
      <c r="D127" s="18" t="s">
        <v>685</v>
      </c>
      <c r="E127" s="19"/>
      <c r="F127" s="73"/>
      <c r="G127" s="65">
        <f t="shared" si="3"/>
        <v>428</v>
      </c>
      <c r="H127" s="18"/>
      <c r="I127" s="18"/>
      <c r="J127" s="18">
        <v>20</v>
      </c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>
        <v>100</v>
      </c>
      <c r="AE127" s="18">
        <v>100</v>
      </c>
      <c r="AF127" s="18">
        <v>200</v>
      </c>
      <c r="AG127" s="18"/>
      <c r="AH127" s="18">
        <v>5</v>
      </c>
      <c r="AI127" s="18"/>
      <c r="AJ127" s="18"/>
      <c r="AK127" s="18"/>
      <c r="AL127" s="18"/>
      <c r="AM127" s="18">
        <v>3</v>
      </c>
      <c r="AN127" s="18"/>
      <c r="AO127" s="18"/>
      <c r="AP127" s="18"/>
      <c r="AQ127" s="18"/>
      <c r="AR127" s="18"/>
      <c r="AS127" s="18"/>
    </row>
    <row r="128" spans="2:45">
      <c r="B128" s="17" t="s">
        <v>644</v>
      </c>
      <c r="C128" s="17" t="s">
        <v>686</v>
      </c>
      <c r="D128" s="18" t="s">
        <v>687</v>
      </c>
      <c r="E128" s="19"/>
      <c r="F128" s="73"/>
      <c r="G128" s="65">
        <f t="shared" si="3"/>
        <v>148</v>
      </c>
      <c r="H128" s="18"/>
      <c r="I128" s="18">
        <v>100</v>
      </c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>
        <v>24</v>
      </c>
      <c r="AO128" s="18">
        <v>24</v>
      </c>
      <c r="AP128" s="18"/>
      <c r="AQ128" s="18"/>
      <c r="AR128" s="18"/>
      <c r="AS128" s="18"/>
    </row>
    <row r="129" spans="1:45">
      <c r="B129" s="17" t="s">
        <v>644</v>
      </c>
      <c r="C129" s="17" t="s">
        <v>688</v>
      </c>
      <c r="D129" s="18" t="s">
        <v>689</v>
      </c>
      <c r="E129" s="19"/>
      <c r="F129" s="73"/>
      <c r="G129" s="65">
        <f t="shared" si="3"/>
        <v>0</v>
      </c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</row>
    <row r="130" spans="1:45">
      <c r="B130" s="17" t="s">
        <v>644</v>
      </c>
      <c r="C130" s="17" t="s">
        <v>690</v>
      </c>
      <c r="D130" s="18" t="s">
        <v>691</v>
      </c>
      <c r="E130" s="19"/>
      <c r="F130" s="73">
        <v>50</v>
      </c>
      <c r="G130" s="65">
        <f t="shared" si="3"/>
        <v>221</v>
      </c>
      <c r="H130" s="18"/>
      <c r="I130" s="18"/>
      <c r="J130" s="18">
        <v>20</v>
      </c>
      <c r="K130" s="18">
        <v>25</v>
      </c>
      <c r="L130" s="18">
        <v>10</v>
      </c>
      <c r="M130" s="18">
        <v>5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>
        <v>20</v>
      </c>
      <c r="AI130" s="18">
        <v>3</v>
      </c>
      <c r="AJ130" s="18">
        <v>20</v>
      </c>
      <c r="AK130" s="18">
        <v>3</v>
      </c>
      <c r="AL130" s="18"/>
      <c r="AM130" s="18">
        <v>20</v>
      </c>
      <c r="AN130" s="18">
        <v>10</v>
      </c>
      <c r="AO130" s="18">
        <v>10</v>
      </c>
      <c r="AP130" s="18">
        <v>50</v>
      </c>
      <c r="AQ130" s="18">
        <v>25</v>
      </c>
      <c r="AR130" s="18"/>
      <c r="AS130" s="18"/>
    </row>
    <row r="131" spans="1:45">
      <c r="B131" s="17" t="s">
        <v>644</v>
      </c>
      <c r="C131" s="17" t="s">
        <v>692</v>
      </c>
      <c r="D131" s="18" t="s">
        <v>693</v>
      </c>
      <c r="E131" s="19"/>
      <c r="F131" s="73"/>
      <c r="G131" s="65">
        <f t="shared" si="3"/>
        <v>0</v>
      </c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</row>
    <row r="132" spans="1:45">
      <c r="B132" s="17" t="s">
        <v>644</v>
      </c>
      <c r="C132" s="17" t="s">
        <v>694</v>
      </c>
      <c r="D132" s="18" t="s">
        <v>695</v>
      </c>
      <c r="E132" s="19"/>
      <c r="F132" s="73"/>
      <c r="G132" s="65">
        <f t="shared" si="3"/>
        <v>0</v>
      </c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</row>
    <row r="133" spans="1:45">
      <c r="B133" s="17" t="s">
        <v>644</v>
      </c>
      <c r="C133" s="17" t="s">
        <v>696</v>
      </c>
      <c r="D133" s="18" t="s">
        <v>697</v>
      </c>
      <c r="E133" s="19"/>
      <c r="F133" s="73"/>
      <c r="G133" s="65">
        <f t="shared" si="3"/>
        <v>0</v>
      </c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</row>
    <row r="134" spans="1:45">
      <c r="B134" s="17" t="s">
        <v>644</v>
      </c>
      <c r="C134" s="17" t="s">
        <v>698</v>
      </c>
      <c r="D134" s="18" t="s">
        <v>699</v>
      </c>
      <c r="E134" s="19"/>
      <c r="F134" s="73"/>
      <c r="G134" s="65">
        <f t="shared" si="3"/>
        <v>369</v>
      </c>
      <c r="H134" s="18"/>
      <c r="I134" s="18"/>
      <c r="J134" s="18">
        <v>20</v>
      </c>
      <c r="K134" s="18"/>
      <c r="L134" s="18"/>
      <c r="M134" s="18"/>
      <c r="N134" s="18"/>
      <c r="O134" s="18"/>
      <c r="P134" s="18"/>
      <c r="Q134" s="18"/>
      <c r="R134" s="18"/>
      <c r="S134" s="18">
        <v>20</v>
      </c>
      <c r="T134" s="18"/>
      <c r="U134" s="18"/>
      <c r="V134" s="18">
        <v>20</v>
      </c>
      <c r="W134" s="18">
        <v>5</v>
      </c>
      <c r="X134" s="18">
        <v>5</v>
      </c>
      <c r="Y134" s="18">
        <v>5</v>
      </c>
      <c r="Z134" s="18">
        <v>5</v>
      </c>
      <c r="AA134" s="18"/>
      <c r="AB134" s="18">
        <v>28</v>
      </c>
      <c r="AC134" s="18">
        <v>29</v>
      </c>
      <c r="AD134" s="18">
        <v>50</v>
      </c>
      <c r="AE134" s="18">
        <v>50</v>
      </c>
      <c r="AF134" s="18">
        <v>50</v>
      </c>
      <c r="AG134" s="18">
        <v>50</v>
      </c>
      <c r="AH134" s="18"/>
      <c r="AI134" s="18"/>
      <c r="AJ134" s="18"/>
      <c r="AK134" s="18">
        <v>10</v>
      </c>
      <c r="AL134" s="18"/>
      <c r="AM134" s="18">
        <v>20</v>
      </c>
      <c r="AN134" s="18"/>
      <c r="AO134" s="18"/>
      <c r="AP134" s="18">
        <v>2</v>
      </c>
      <c r="AQ134" s="18"/>
      <c r="AR134" s="18"/>
      <c r="AS134" s="18"/>
    </row>
    <row r="135" spans="1:45">
      <c r="B135" s="17" t="s">
        <v>644</v>
      </c>
      <c r="C135" s="17" t="s">
        <v>700</v>
      </c>
      <c r="D135" s="18" t="s">
        <v>701</v>
      </c>
      <c r="E135" s="19"/>
      <c r="F135" s="73"/>
      <c r="G135" s="65">
        <f t="shared" si="3"/>
        <v>1</v>
      </c>
      <c r="H135" s="18"/>
      <c r="I135" s="18"/>
      <c r="J135" s="18">
        <v>1</v>
      </c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</row>
    <row r="136" spans="1:45">
      <c r="B136" s="17" t="s">
        <v>644</v>
      </c>
      <c r="C136" s="17" t="s">
        <v>702</v>
      </c>
      <c r="D136" s="18" t="s">
        <v>703</v>
      </c>
      <c r="E136" s="19"/>
      <c r="F136" s="73"/>
      <c r="G136" s="65">
        <f t="shared" si="3"/>
        <v>0</v>
      </c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</row>
    <row r="137" spans="1:45">
      <c r="B137" s="17" t="s">
        <v>644</v>
      </c>
      <c r="C137" s="17" t="s">
        <v>704</v>
      </c>
      <c r="D137" s="18" t="s">
        <v>705</v>
      </c>
      <c r="E137" s="19"/>
      <c r="F137" s="73"/>
      <c r="G137" s="65">
        <f t="shared" si="3"/>
        <v>0</v>
      </c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</row>
    <row r="138" spans="1:45">
      <c r="B138" s="17" t="s">
        <v>644</v>
      </c>
      <c r="C138" s="17" t="s">
        <v>706</v>
      </c>
      <c r="D138" s="18" t="s">
        <v>707</v>
      </c>
      <c r="E138" s="19"/>
      <c r="F138" s="73"/>
      <c r="G138" s="65">
        <f t="shared" si="3"/>
        <v>0</v>
      </c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</row>
    <row r="139" spans="1:45">
      <c r="B139" s="17" t="s">
        <v>644</v>
      </c>
      <c r="C139" s="17" t="s">
        <v>708</v>
      </c>
      <c r="D139" s="18" t="s">
        <v>709</v>
      </c>
      <c r="E139" s="19"/>
      <c r="F139" s="73"/>
      <c r="G139" s="65">
        <f t="shared" si="3"/>
        <v>0</v>
      </c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</row>
    <row r="140" spans="1:45">
      <c r="A140" s="56">
        <f>SUM(G140:G201)</f>
        <v>424</v>
      </c>
      <c r="B140" s="15" t="s">
        <v>710</v>
      </c>
      <c r="C140" s="15" t="s">
        <v>711</v>
      </c>
      <c r="D140" s="16" t="s">
        <v>712</v>
      </c>
      <c r="E140" s="23">
        <v>414</v>
      </c>
      <c r="F140" s="71"/>
      <c r="G140" s="63">
        <f t="shared" si="3"/>
        <v>16</v>
      </c>
      <c r="H140" s="16"/>
      <c r="I140" s="16"/>
      <c r="J140" s="16">
        <v>2</v>
      </c>
      <c r="K140" s="16"/>
      <c r="L140" s="16"/>
      <c r="M140" s="16"/>
      <c r="N140" s="16"/>
      <c r="O140" s="16">
        <v>1</v>
      </c>
      <c r="P140" s="16">
        <v>4</v>
      </c>
      <c r="Q140" s="16">
        <v>4</v>
      </c>
      <c r="R140" s="16">
        <v>4</v>
      </c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>
        <v>1</v>
      </c>
      <c r="AN140" s="16"/>
      <c r="AO140" s="16"/>
      <c r="AP140" s="16"/>
      <c r="AQ140" s="16"/>
      <c r="AR140" s="16"/>
      <c r="AS140" s="16"/>
    </row>
    <row r="141" spans="1:45">
      <c r="B141" s="15" t="s">
        <v>710</v>
      </c>
      <c r="C141" s="15" t="s">
        <v>713</v>
      </c>
      <c r="D141" s="16" t="s">
        <v>714</v>
      </c>
      <c r="E141" s="23">
        <v>1284</v>
      </c>
      <c r="F141" s="71"/>
      <c r="G141" s="63">
        <f t="shared" si="3"/>
        <v>0</v>
      </c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</row>
    <row r="142" spans="1:45">
      <c r="B142" s="15" t="s">
        <v>710</v>
      </c>
      <c r="C142" s="15" t="s">
        <v>715</v>
      </c>
      <c r="D142" s="16" t="s">
        <v>716</v>
      </c>
      <c r="E142" s="23">
        <v>84</v>
      </c>
      <c r="F142" s="71"/>
      <c r="G142" s="63">
        <f t="shared" si="3"/>
        <v>0</v>
      </c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</row>
    <row r="143" spans="1:45">
      <c r="B143" s="15" t="s">
        <v>710</v>
      </c>
      <c r="C143" s="15" t="s">
        <v>717</v>
      </c>
      <c r="D143" s="16" t="s">
        <v>718</v>
      </c>
      <c r="E143" s="23">
        <v>16</v>
      </c>
      <c r="F143" s="71"/>
      <c r="G143" s="63">
        <f t="shared" si="3"/>
        <v>1</v>
      </c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>
        <v>1</v>
      </c>
      <c r="AN143" s="16"/>
      <c r="AO143" s="16"/>
      <c r="AP143" s="16"/>
      <c r="AQ143" s="16"/>
      <c r="AR143" s="16"/>
      <c r="AS143" s="16"/>
    </row>
    <row r="144" spans="1:45">
      <c r="B144" s="15" t="s">
        <v>710</v>
      </c>
      <c r="C144" s="15" t="s">
        <v>719</v>
      </c>
      <c r="D144" s="16" t="s">
        <v>720</v>
      </c>
      <c r="E144" s="23">
        <v>397</v>
      </c>
      <c r="F144" s="71"/>
      <c r="G144" s="63">
        <f t="shared" si="3"/>
        <v>1</v>
      </c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>
        <v>1</v>
      </c>
      <c r="AN144" s="16"/>
      <c r="AO144" s="16"/>
      <c r="AP144" s="16"/>
      <c r="AQ144" s="16"/>
      <c r="AR144" s="16"/>
      <c r="AS144" s="16"/>
    </row>
    <row r="145" spans="2:45">
      <c r="B145" s="15" t="s">
        <v>710</v>
      </c>
      <c r="C145" s="15" t="s">
        <v>721</v>
      </c>
      <c r="D145" s="16" t="s">
        <v>722</v>
      </c>
      <c r="E145" s="23">
        <v>674</v>
      </c>
      <c r="F145" s="71" t="s">
        <v>679</v>
      </c>
      <c r="G145" s="63">
        <f t="shared" si="3"/>
        <v>0</v>
      </c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</row>
    <row r="146" spans="2:45">
      <c r="B146" s="15" t="s">
        <v>710</v>
      </c>
      <c r="C146" s="15" t="s">
        <v>723</v>
      </c>
      <c r="D146" s="16" t="s">
        <v>724</v>
      </c>
      <c r="E146" s="23">
        <v>780</v>
      </c>
      <c r="F146" s="71"/>
      <c r="G146" s="63">
        <f t="shared" si="3"/>
        <v>40</v>
      </c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>
        <v>20</v>
      </c>
      <c r="AQ146" s="16">
        <v>20</v>
      </c>
      <c r="AR146" s="16"/>
      <c r="AS146" s="16"/>
    </row>
    <row r="147" spans="2:45">
      <c r="B147" s="15" t="s">
        <v>710</v>
      </c>
      <c r="C147" s="15" t="s">
        <v>725</v>
      </c>
      <c r="D147" s="16" t="s">
        <v>726</v>
      </c>
      <c r="E147" s="23">
        <v>717</v>
      </c>
      <c r="F147" s="71"/>
      <c r="G147" s="63">
        <f t="shared" si="3"/>
        <v>1</v>
      </c>
      <c r="H147" s="16"/>
      <c r="I147" s="16"/>
      <c r="J147" s="16">
        <v>1</v>
      </c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</row>
    <row r="148" spans="2:45">
      <c r="B148" s="15" t="s">
        <v>710</v>
      </c>
      <c r="C148" s="15" t="s">
        <v>727</v>
      </c>
      <c r="D148" s="16" t="s">
        <v>728</v>
      </c>
      <c r="E148" s="23">
        <v>1225</v>
      </c>
      <c r="F148" s="71"/>
      <c r="G148" s="63">
        <f t="shared" si="3"/>
        <v>0</v>
      </c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</row>
    <row r="149" spans="2:45">
      <c r="B149" s="15" t="s">
        <v>710</v>
      </c>
      <c r="C149" s="15" t="s">
        <v>729</v>
      </c>
      <c r="D149" s="16" t="s">
        <v>730</v>
      </c>
      <c r="E149" s="23">
        <v>90</v>
      </c>
      <c r="F149" s="71"/>
      <c r="G149" s="63">
        <f t="shared" si="3"/>
        <v>0</v>
      </c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</row>
    <row r="150" spans="2:45">
      <c r="B150" s="15" t="s">
        <v>710</v>
      </c>
      <c r="C150" s="15" t="s">
        <v>731</v>
      </c>
      <c r="D150" s="16" t="s">
        <v>732</v>
      </c>
      <c r="E150" s="23">
        <v>1550</v>
      </c>
      <c r="F150" s="71"/>
      <c r="G150" s="63">
        <f t="shared" si="3"/>
        <v>0</v>
      </c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</row>
    <row r="151" spans="2:45">
      <c r="B151" s="15" t="s">
        <v>710</v>
      </c>
      <c r="C151" s="15" t="s">
        <v>733</v>
      </c>
      <c r="D151" s="16" t="s">
        <v>734</v>
      </c>
      <c r="E151" s="23">
        <v>6434</v>
      </c>
      <c r="F151" s="71"/>
      <c r="G151" s="63">
        <f t="shared" si="3"/>
        <v>2</v>
      </c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>
        <v>2</v>
      </c>
      <c r="AL151" s="16"/>
      <c r="AM151" s="16"/>
      <c r="AN151" s="16"/>
      <c r="AO151" s="16"/>
      <c r="AP151" s="16"/>
      <c r="AQ151" s="16"/>
      <c r="AR151" s="16"/>
      <c r="AS151" s="16"/>
    </row>
    <row r="152" spans="2:45">
      <c r="B152" s="15" t="s">
        <v>710</v>
      </c>
      <c r="C152" s="15" t="s">
        <v>735</v>
      </c>
      <c r="D152" s="16" t="s">
        <v>736</v>
      </c>
      <c r="E152" s="23">
        <v>1822</v>
      </c>
      <c r="F152" s="71"/>
      <c r="G152" s="63">
        <f t="shared" si="3"/>
        <v>0</v>
      </c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</row>
    <row r="153" spans="2:45">
      <c r="B153" s="15" t="s">
        <v>710</v>
      </c>
      <c r="C153" s="15" t="s">
        <v>737</v>
      </c>
      <c r="D153" s="16" t="s">
        <v>738</v>
      </c>
      <c r="E153" s="23">
        <v>8</v>
      </c>
      <c r="F153" s="71"/>
      <c r="G153" s="63">
        <f t="shared" si="3"/>
        <v>22</v>
      </c>
      <c r="H153" s="16"/>
      <c r="I153" s="16"/>
      <c r="J153" s="16"/>
      <c r="K153" s="16"/>
      <c r="L153" s="16"/>
      <c r="M153" s="16"/>
      <c r="N153" s="16"/>
      <c r="O153" s="16">
        <v>6</v>
      </c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>
        <v>4</v>
      </c>
      <c r="AL153" s="16"/>
      <c r="AM153" s="16">
        <v>12</v>
      </c>
      <c r="AN153" s="16"/>
      <c r="AO153" s="16"/>
      <c r="AP153" s="16"/>
      <c r="AQ153" s="16"/>
      <c r="AR153" s="16"/>
      <c r="AS153" s="16"/>
    </row>
    <row r="154" spans="2:45">
      <c r="B154" s="15" t="s">
        <v>710</v>
      </c>
      <c r="C154" s="15" t="s">
        <v>739</v>
      </c>
      <c r="D154" s="16" t="s">
        <v>740</v>
      </c>
      <c r="E154" s="23">
        <v>878</v>
      </c>
      <c r="F154" s="71"/>
      <c r="G154" s="63">
        <f t="shared" si="3"/>
        <v>10</v>
      </c>
      <c r="H154" s="16"/>
      <c r="I154" s="16"/>
      <c r="J154" s="16">
        <v>5</v>
      </c>
      <c r="K154" s="16"/>
      <c r="L154" s="16"/>
      <c r="M154" s="16"/>
      <c r="N154" s="16"/>
      <c r="O154" s="16">
        <v>2</v>
      </c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>
        <v>3</v>
      </c>
      <c r="AN154" s="16"/>
      <c r="AO154" s="16"/>
      <c r="AP154" s="16"/>
      <c r="AQ154" s="16"/>
      <c r="AR154" s="16"/>
      <c r="AS154" s="16"/>
    </row>
    <row r="155" spans="2:45">
      <c r="B155" s="15" t="s">
        <v>710</v>
      </c>
      <c r="C155" s="15" t="s">
        <v>741</v>
      </c>
      <c r="D155" s="16" t="s">
        <v>742</v>
      </c>
      <c r="E155" s="23">
        <v>6703</v>
      </c>
      <c r="F155" s="71"/>
      <c r="G155" s="63">
        <f t="shared" si="3"/>
        <v>6</v>
      </c>
      <c r="H155" s="16"/>
      <c r="I155" s="16"/>
      <c r="J155" s="16"/>
      <c r="K155" s="16">
        <v>1</v>
      </c>
      <c r="L155" s="16"/>
      <c r="M155" s="16"/>
      <c r="N155" s="16"/>
      <c r="O155" s="16">
        <v>2</v>
      </c>
      <c r="P155" s="16"/>
      <c r="Q155" s="16"/>
      <c r="R155" s="16"/>
      <c r="S155" s="16"/>
      <c r="T155" s="16">
        <v>2</v>
      </c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>
        <v>1</v>
      </c>
      <c r="AN155" s="16"/>
      <c r="AO155" s="16"/>
      <c r="AP155" s="16"/>
      <c r="AQ155" s="16"/>
      <c r="AR155" s="16"/>
      <c r="AS155" s="16"/>
    </row>
    <row r="156" spans="2:45">
      <c r="B156" s="15" t="s">
        <v>710</v>
      </c>
      <c r="C156" s="15" t="s">
        <v>743</v>
      </c>
      <c r="D156" s="16" t="s">
        <v>744</v>
      </c>
      <c r="E156" s="23">
        <v>16</v>
      </c>
      <c r="F156" s="71"/>
      <c r="G156" s="63">
        <f t="shared" si="3"/>
        <v>1</v>
      </c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>
        <v>1</v>
      </c>
      <c r="AL156" s="16"/>
      <c r="AM156" s="16"/>
      <c r="AN156" s="16"/>
      <c r="AO156" s="16"/>
      <c r="AP156" s="16"/>
      <c r="AQ156" s="16"/>
      <c r="AR156" s="16"/>
      <c r="AS156" s="16"/>
    </row>
    <row r="157" spans="2:45">
      <c r="B157" s="15" t="s">
        <v>710</v>
      </c>
      <c r="C157" s="15" t="s">
        <v>745</v>
      </c>
      <c r="D157" s="16" t="s">
        <v>746</v>
      </c>
      <c r="E157" s="23">
        <v>195</v>
      </c>
      <c r="F157" s="71"/>
      <c r="G157" s="63">
        <f t="shared" si="3"/>
        <v>3</v>
      </c>
      <c r="H157" s="16"/>
      <c r="I157" s="16"/>
      <c r="J157" s="16"/>
      <c r="K157" s="16"/>
      <c r="L157" s="16"/>
      <c r="M157" s="16"/>
      <c r="N157" s="16"/>
      <c r="O157" s="16">
        <v>1</v>
      </c>
      <c r="P157" s="16"/>
      <c r="Q157" s="16"/>
      <c r="R157" s="16"/>
      <c r="S157" s="16">
        <v>1</v>
      </c>
      <c r="T157" s="16">
        <v>1</v>
      </c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</row>
    <row r="158" spans="2:45">
      <c r="B158" s="15" t="s">
        <v>710</v>
      </c>
      <c r="C158" s="15" t="s">
        <v>747</v>
      </c>
      <c r="D158" s="16" t="s">
        <v>748</v>
      </c>
      <c r="E158" s="23">
        <v>336</v>
      </c>
      <c r="F158" s="71"/>
      <c r="G158" s="63">
        <f t="shared" si="3"/>
        <v>9</v>
      </c>
      <c r="H158" s="16"/>
      <c r="I158" s="16"/>
      <c r="J158" s="16">
        <v>2</v>
      </c>
      <c r="K158" s="16"/>
      <c r="L158" s="16"/>
      <c r="M158" s="16"/>
      <c r="N158" s="16"/>
      <c r="O158" s="16">
        <v>1</v>
      </c>
      <c r="P158" s="16"/>
      <c r="Q158" s="16"/>
      <c r="R158" s="16"/>
      <c r="S158" s="16"/>
      <c r="T158" s="16">
        <v>1</v>
      </c>
      <c r="U158" s="16"/>
      <c r="V158" s="16"/>
      <c r="W158" s="16">
        <v>1</v>
      </c>
      <c r="X158" s="16">
        <v>1</v>
      </c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>
        <v>1</v>
      </c>
      <c r="AQ158" s="16">
        <v>2</v>
      </c>
      <c r="AR158" s="16"/>
      <c r="AS158" s="16"/>
    </row>
    <row r="159" spans="2:45">
      <c r="B159" s="15" t="s">
        <v>710</v>
      </c>
      <c r="C159" s="15" t="s">
        <v>749</v>
      </c>
      <c r="D159" s="16" t="s">
        <v>750</v>
      </c>
      <c r="E159" s="23">
        <v>285</v>
      </c>
      <c r="F159" s="71"/>
      <c r="G159" s="63">
        <f t="shared" si="3"/>
        <v>0</v>
      </c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</row>
    <row r="160" spans="2:45">
      <c r="B160" s="15" t="s">
        <v>710</v>
      </c>
      <c r="C160" s="15" t="s">
        <v>751</v>
      </c>
      <c r="D160" s="16" t="s">
        <v>752</v>
      </c>
      <c r="E160" s="23">
        <v>36</v>
      </c>
      <c r="F160" s="71"/>
      <c r="G160" s="63">
        <f t="shared" si="3"/>
        <v>0</v>
      </c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</row>
    <row r="161" spans="2:45">
      <c r="B161" s="15" t="s">
        <v>710</v>
      </c>
      <c r="C161" s="15" t="s">
        <v>753</v>
      </c>
      <c r="D161" s="16" t="s">
        <v>754</v>
      </c>
      <c r="E161" s="23">
        <v>16</v>
      </c>
      <c r="F161" s="71"/>
      <c r="G161" s="63">
        <f t="shared" si="3"/>
        <v>4</v>
      </c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>
        <v>1</v>
      </c>
      <c r="AN161" s="16"/>
      <c r="AO161" s="16"/>
      <c r="AP161" s="16"/>
      <c r="AQ161" s="16"/>
      <c r="AR161" s="16"/>
      <c r="AS161" s="16">
        <v>3</v>
      </c>
    </row>
    <row r="162" spans="2:45">
      <c r="B162" s="15" t="s">
        <v>710</v>
      </c>
      <c r="C162" s="15" t="s">
        <v>755</v>
      </c>
      <c r="D162" s="16" t="s">
        <v>756</v>
      </c>
      <c r="E162" s="23">
        <v>18</v>
      </c>
      <c r="F162" s="71"/>
      <c r="G162" s="63">
        <f t="shared" si="3"/>
        <v>18</v>
      </c>
      <c r="H162" s="16"/>
      <c r="I162" s="16"/>
      <c r="J162" s="16">
        <v>7</v>
      </c>
      <c r="K162" s="16"/>
      <c r="L162" s="16"/>
      <c r="M162" s="16"/>
      <c r="N162" s="16"/>
      <c r="O162" s="16"/>
      <c r="P162" s="16"/>
      <c r="Q162" s="16"/>
      <c r="R162" s="16"/>
      <c r="S162" s="16">
        <v>2</v>
      </c>
      <c r="T162" s="16">
        <v>2</v>
      </c>
      <c r="U162" s="16"/>
      <c r="V162" s="16"/>
      <c r="W162" s="16">
        <v>2</v>
      </c>
      <c r="X162" s="16">
        <v>2</v>
      </c>
      <c r="Y162" s="16">
        <v>2</v>
      </c>
      <c r="Z162" s="16">
        <v>1</v>
      </c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</row>
    <row r="163" spans="2:45">
      <c r="B163" s="15" t="s">
        <v>710</v>
      </c>
      <c r="C163" s="15" t="s">
        <v>757</v>
      </c>
      <c r="D163" s="16" t="s">
        <v>758</v>
      </c>
      <c r="E163" s="23">
        <v>48</v>
      </c>
      <c r="F163" s="71"/>
      <c r="G163" s="63">
        <f t="shared" si="3"/>
        <v>0</v>
      </c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</row>
    <row r="164" spans="2:45">
      <c r="B164" s="15" t="s">
        <v>710</v>
      </c>
      <c r="C164" s="15" t="s">
        <v>759</v>
      </c>
      <c r="D164" s="16" t="s">
        <v>760</v>
      </c>
      <c r="E164" s="23">
        <v>479</v>
      </c>
      <c r="F164" s="71"/>
      <c r="G164" s="63">
        <f t="shared" si="3"/>
        <v>0</v>
      </c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</row>
    <row r="165" spans="2:45">
      <c r="B165" s="15" t="s">
        <v>710</v>
      </c>
      <c r="C165" s="15" t="s">
        <v>761</v>
      </c>
      <c r="D165" s="16" t="s">
        <v>762</v>
      </c>
      <c r="E165" s="23">
        <v>335</v>
      </c>
      <c r="F165" s="71"/>
      <c r="G165" s="63">
        <f t="shared" si="3"/>
        <v>5</v>
      </c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>
        <v>4</v>
      </c>
      <c r="AL165" s="16"/>
      <c r="AM165" s="16">
        <v>1</v>
      </c>
      <c r="AN165" s="16"/>
      <c r="AO165" s="16"/>
      <c r="AP165" s="16"/>
      <c r="AQ165" s="16"/>
      <c r="AR165" s="16"/>
      <c r="AS165" s="16"/>
    </row>
    <row r="166" spans="2:45">
      <c r="B166" s="15" t="s">
        <v>710</v>
      </c>
      <c r="C166" s="15" t="s">
        <v>763</v>
      </c>
      <c r="D166" s="16" t="s">
        <v>764</v>
      </c>
      <c r="E166" s="23">
        <v>538</v>
      </c>
      <c r="F166" s="71"/>
      <c r="G166" s="63">
        <f t="shared" si="3"/>
        <v>0</v>
      </c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</row>
    <row r="167" spans="2:45">
      <c r="B167" s="15" t="s">
        <v>710</v>
      </c>
      <c r="C167" s="15" t="s">
        <v>765</v>
      </c>
      <c r="D167" s="16" t="s">
        <v>766</v>
      </c>
      <c r="E167" s="23">
        <v>764</v>
      </c>
      <c r="F167" s="71"/>
      <c r="G167" s="63">
        <f t="shared" si="3"/>
        <v>3</v>
      </c>
      <c r="H167" s="16"/>
      <c r="I167" s="16"/>
      <c r="J167" s="16">
        <v>1</v>
      </c>
      <c r="K167" s="16"/>
      <c r="L167" s="16"/>
      <c r="M167" s="16"/>
      <c r="N167" s="16"/>
      <c r="O167" s="16"/>
      <c r="P167" s="16"/>
      <c r="Q167" s="16"/>
      <c r="R167" s="16"/>
      <c r="S167" s="16">
        <v>1</v>
      </c>
      <c r="T167" s="16"/>
      <c r="U167" s="16"/>
      <c r="V167" s="16"/>
      <c r="W167" s="16"/>
      <c r="X167" s="16"/>
      <c r="Y167" s="16"/>
      <c r="Z167" s="16">
        <v>1</v>
      </c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</row>
    <row r="168" spans="2:45">
      <c r="B168" s="15" t="s">
        <v>710</v>
      </c>
      <c r="C168" s="15" t="s">
        <v>767</v>
      </c>
      <c r="D168" s="16" t="s">
        <v>768</v>
      </c>
      <c r="E168" s="23">
        <v>140</v>
      </c>
      <c r="F168" s="71"/>
      <c r="G168" s="63">
        <f t="shared" ref="G168:G231" si="4">SUM(H168:AV168)</f>
        <v>4</v>
      </c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>
        <v>4</v>
      </c>
      <c r="AQ168" s="16"/>
      <c r="AR168" s="16"/>
      <c r="AS168" s="16"/>
    </row>
    <row r="169" spans="2:45">
      <c r="B169" s="15" t="s">
        <v>710</v>
      </c>
      <c r="C169" s="15" t="s">
        <v>769</v>
      </c>
      <c r="D169" s="16" t="s">
        <v>770</v>
      </c>
      <c r="E169" s="23">
        <v>98</v>
      </c>
      <c r="F169" s="71"/>
      <c r="G169" s="63">
        <f t="shared" si="4"/>
        <v>0</v>
      </c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</row>
    <row r="170" spans="2:45">
      <c r="B170" s="15" t="s">
        <v>710</v>
      </c>
      <c r="C170" s="15" t="s">
        <v>771</v>
      </c>
      <c r="D170" s="16" t="s">
        <v>772</v>
      </c>
      <c r="E170" s="23">
        <v>243</v>
      </c>
      <c r="F170" s="71"/>
      <c r="G170" s="63">
        <f t="shared" si="4"/>
        <v>1</v>
      </c>
      <c r="H170" s="16"/>
      <c r="I170" s="16"/>
      <c r="J170" s="16"/>
      <c r="K170" s="16"/>
      <c r="L170" s="16"/>
      <c r="M170" s="16"/>
      <c r="N170" s="16"/>
      <c r="O170" s="16">
        <v>1</v>
      </c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</row>
    <row r="171" spans="2:45">
      <c r="B171" s="15" t="s">
        <v>710</v>
      </c>
      <c r="C171" s="15" t="s">
        <v>773</v>
      </c>
      <c r="D171" s="16" t="s">
        <v>774</v>
      </c>
      <c r="E171" s="23">
        <v>300</v>
      </c>
      <c r="F171" s="71"/>
      <c r="G171" s="63">
        <f t="shared" si="4"/>
        <v>0</v>
      </c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</row>
    <row r="172" spans="2:45">
      <c r="B172" s="15" t="s">
        <v>710</v>
      </c>
      <c r="C172" s="15" t="s">
        <v>775</v>
      </c>
      <c r="D172" s="16" t="s">
        <v>776</v>
      </c>
      <c r="E172" s="23">
        <v>161</v>
      </c>
      <c r="F172" s="71"/>
      <c r="G172" s="63">
        <f t="shared" si="4"/>
        <v>0</v>
      </c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</row>
    <row r="173" spans="2:45">
      <c r="B173" s="15" t="s">
        <v>710</v>
      </c>
      <c r="C173" s="15" t="s">
        <v>777</v>
      </c>
      <c r="D173" s="16" t="s">
        <v>778</v>
      </c>
      <c r="E173" s="23">
        <v>575</v>
      </c>
      <c r="F173" s="71"/>
      <c r="G173" s="63">
        <f t="shared" si="4"/>
        <v>0</v>
      </c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</row>
    <row r="174" spans="2:45">
      <c r="B174" s="15" t="s">
        <v>710</v>
      </c>
      <c r="C174" s="15" t="s">
        <v>779</v>
      </c>
      <c r="D174" s="16" t="s">
        <v>780</v>
      </c>
      <c r="E174" s="23">
        <v>990</v>
      </c>
      <c r="F174" s="71"/>
      <c r="G174" s="63">
        <f t="shared" si="4"/>
        <v>1</v>
      </c>
      <c r="H174" s="16"/>
      <c r="I174" s="16"/>
      <c r="J174" s="16"/>
      <c r="K174" s="16"/>
      <c r="L174" s="16"/>
      <c r="M174" s="16"/>
      <c r="N174" s="16"/>
      <c r="O174" s="16">
        <v>1</v>
      </c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</row>
    <row r="175" spans="2:45">
      <c r="B175" s="15" t="s">
        <v>710</v>
      </c>
      <c r="C175" s="15" t="s">
        <v>781</v>
      </c>
      <c r="D175" s="16" t="s">
        <v>782</v>
      </c>
      <c r="E175" s="23">
        <v>444</v>
      </c>
      <c r="F175" s="71"/>
      <c r="G175" s="63">
        <f t="shared" si="4"/>
        <v>50</v>
      </c>
      <c r="H175" s="16"/>
      <c r="I175" s="16">
        <v>50</v>
      </c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</row>
    <row r="176" spans="2:45">
      <c r="B176" s="15" t="s">
        <v>710</v>
      </c>
      <c r="C176" s="15" t="s">
        <v>783</v>
      </c>
      <c r="D176" s="16" t="s">
        <v>784</v>
      </c>
      <c r="E176" s="23">
        <v>218</v>
      </c>
      <c r="F176" s="71"/>
      <c r="G176" s="63">
        <f t="shared" si="4"/>
        <v>17</v>
      </c>
      <c r="H176" s="16"/>
      <c r="I176" s="16"/>
      <c r="J176" s="16"/>
      <c r="K176" s="16"/>
      <c r="L176" s="16"/>
      <c r="M176" s="16"/>
      <c r="N176" s="16"/>
      <c r="O176" s="16">
        <v>2</v>
      </c>
      <c r="P176" s="16"/>
      <c r="Q176" s="16"/>
      <c r="R176" s="16"/>
      <c r="S176" s="16">
        <v>1</v>
      </c>
      <c r="T176" s="16">
        <v>3</v>
      </c>
      <c r="U176" s="16"/>
      <c r="V176" s="16"/>
      <c r="W176" s="16">
        <v>2</v>
      </c>
      <c r="X176" s="16">
        <v>2</v>
      </c>
      <c r="Y176" s="16">
        <v>2</v>
      </c>
      <c r="Z176" s="16"/>
      <c r="AA176" s="16"/>
      <c r="AB176" s="16"/>
      <c r="AC176" s="16"/>
      <c r="AD176" s="16"/>
      <c r="AE176" s="16"/>
      <c r="AF176" s="16"/>
      <c r="AG176" s="16"/>
      <c r="AH176" s="16">
        <v>5</v>
      </c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</row>
    <row r="177" spans="2:45">
      <c r="B177" s="15" t="s">
        <v>710</v>
      </c>
      <c r="C177" s="15" t="s">
        <v>785</v>
      </c>
      <c r="D177" s="16" t="s">
        <v>786</v>
      </c>
      <c r="E177" s="23">
        <v>37</v>
      </c>
      <c r="F177" s="71"/>
      <c r="G177" s="63">
        <f t="shared" si="4"/>
        <v>0</v>
      </c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</row>
    <row r="178" spans="2:45">
      <c r="B178" s="15" t="s">
        <v>710</v>
      </c>
      <c r="C178" s="15" t="s">
        <v>787</v>
      </c>
      <c r="D178" s="16" t="s">
        <v>788</v>
      </c>
      <c r="E178" s="23">
        <v>341</v>
      </c>
      <c r="F178" s="71"/>
      <c r="G178" s="63">
        <f t="shared" si="4"/>
        <v>0</v>
      </c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</row>
    <row r="179" spans="2:45">
      <c r="B179" s="15" t="s">
        <v>710</v>
      </c>
      <c r="C179" s="15" t="s">
        <v>789</v>
      </c>
      <c r="D179" s="16" t="s">
        <v>790</v>
      </c>
      <c r="E179" s="23">
        <v>194</v>
      </c>
      <c r="F179" s="71"/>
      <c r="G179" s="63">
        <f t="shared" si="4"/>
        <v>0</v>
      </c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</row>
    <row r="180" spans="2:45">
      <c r="B180" s="15" t="s">
        <v>710</v>
      </c>
      <c r="C180" s="15" t="s">
        <v>791</v>
      </c>
      <c r="D180" s="16" t="s">
        <v>792</v>
      </c>
      <c r="E180" s="23">
        <v>215</v>
      </c>
      <c r="F180" s="71"/>
      <c r="G180" s="63">
        <f t="shared" si="4"/>
        <v>10</v>
      </c>
      <c r="H180" s="16"/>
      <c r="I180" s="16"/>
      <c r="J180" s="16">
        <v>2</v>
      </c>
      <c r="K180" s="16"/>
      <c r="L180" s="16"/>
      <c r="M180" s="16"/>
      <c r="N180" s="16"/>
      <c r="O180" s="16"/>
      <c r="P180" s="16"/>
      <c r="Q180" s="16"/>
      <c r="R180" s="16"/>
      <c r="S180" s="16">
        <v>2</v>
      </c>
      <c r="T180" s="16">
        <v>1</v>
      </c>
      <c r="U180" s="16"/>
      <c r="V180" s="16"/>
      <c r="W180" s="16">
        <v>2</v>
      </c>
      <c r="X180" s="16">
        <v>1</v>
      </c>
      <c r="Y180" s="16">
        <v>1</v>
      </c>
      <c r="Z180" s="16">
        <v>1</v>
      </c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</row>
    <row r="181" spans="2:45">
      <c r="B181" s="15" t="s">
        <v>710</v>
      </c>
      <c r="C181" s="15" t="s">
        <v>793</v>
      </c>
      <c r="D181" s="16" t="s">
        <v>794</v>
      </c>
      <c r="E181" s="23">
        <v>527</v>
      </c>
      <c r="F181" s="71"/>
      <c r="G181" s="63">
        <f t="shared" si="4"/>
        <v>1</v>
      </c>
      <c r="H181" s="16"/>
      <c r="I181" s="16"/>
      <c r="J181" s="16">
        <v>1</v>
      </c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</row>
    <row r="182" spans="2:45">
      <c r="B182" s="15" t="s">
        <v>710</v>
      </c>
      <c r="C182" s="15" t="s">
        <v>795</v>
      </c>
      <c r="D182" s="16" t="s">
        <v>796</v>
      </c>
      <c r="E182" s="23">
        <v>659</v>
      </c>
      <c r="F182" s="71"/>
      <c r="G182" s="63">
        <f t="shared" si="4"/>
        <v>9</v>
      </c>
      <c r="H182" s="16"/>
      <c r="I182" s="16"/>
      <c r="J182" s="16"/>
      <c r="K182" s="16"/>
      <c r="L182" s="16"/>
      <c r="M182" s="16"/>
      <c r="N182" s="16"/>
      <c r="O182" s="16">
        <v>3</v>
      </c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>
        <v>2</v>
      </c>
      <c r="AL182" s="16"/>
      <c r="AM182" s="16"/>
      <c r="AN182" s="16"/>
      <c r="AO182" s="16"/>
      <c r="AP182" s="16">
        <v>2</v>
      </c>
      <c r="AQ182" s="16">
        <v>2</v>
      </c>
      <c r="AR182" s="16"/>
      <c r="AS182" s="16"/>
    </row>
    <row r="183" spans="2:45">
      <c r="B183" s="15" t="s">
        <v>710</v>
      </c>
      <c r="C183" s="15" t="s">
        <v>797</v>
      </c>
      <c r="D183" s="16" t="s">
        <v>798</v>
      </c>
      <c r="E183" s="23">
        <v>995</v>
      </c>
      <c r="F183" s="71"/>
      <c r="G183" s="63">
        <f t="shared" si="4"/>
        <v>10</v>
      </c>
      <c r="H183" s="16"/>
      <c r="I183" s="16"/>
      <c r="J183" s="16">
        <v>2</v>
      </c>
      <c r="K183" s="16"/>
      <c r="L183" s="16"/>
      <c r="M183" s="16"/>
      <c r="N183" s="16"/>
      <c r="O183" s="16">
        <v>2</v>
      </c>
      <c r="P183" s="16"/>
      <c r="Q183" s="16"/>
      <c r="R183" s="16"/>
      <c r="S183" s="16"/>
      <c r="T183" s="16">
        <v>2</v>
      </c>
      <c r="U183" s="16"/>
      <c r="V183" s="16"/>
      <c r="W183" s="16">
        <v>2</v>
      </c>
      <c r="X183" s="16">
        <v>1</v>
      </c>
      <c r="Y183" s="16">
        <v>1</v>
      </c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</row>
    <row r="184" spans="2:45">
      <c r="B184" s="15" t="s">
        <v>710</v>
      </c>
      <c r="C184" s="15" t="s">
        <v>799</v>
      </c>
      <c r="D184" s="16" t="s">
        <v>800</v>
      </c>
      <c r="E184" s="23">
        <v>300</v>
      </c>
      <c r="F184" s="71"/>
      <c r="G184" s="63">
        <f t="shared" si="4"/>
        <v>3</v>
      </c>
      <c r="H184" s="16"/>
      <c r="I184" s="16"/>
      <c r="J184" s="16">
        <v>3</v>
      </c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</row>
    <row r="185" spans="2:45">
      <c r="B185" s="15" t="s">
        <v>710</v>
      </c>
      <c r="C185" s="15" t="s">
        <v>801</v>
      </c>
      <c r="D185" s="16" t="s">
        <v>802</v>
      </c>
      <c r="E185" s="23">
        <v>1427</v>
      </c>
      <c r="F185" s="71"/>
      <c r="G185" s="63">
        <f t="shared" si="4"/>
        <v>1</v>
      </c>
      <c r="H185" s="16"/>
      <c r="I185" s="16"/>
      <c r="J185" s="16">
        <v>1</v>
      </c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</row>
    <row r="186" spans="2:45">
      <c r="B186" s="15" t="s">
        <v>710</v>
      </c>
      <c r="C186" s="15" t="s">
        <v>803</v>
      </c>
      <c r="D186" s="16" t="s">
        <v>804</v>
      </c>
      <c r="E186" s="23">
        <v>23</v>
      </c>
      <c r="F186" s="71"/>
      <c r="G186" s="63">
        <f t="shared" si="4"/>
        <v>5</v>
      </c>
      <c r="H186" s="16"/>
      <c r="I186" s="16"/>
      <c r="J186" s="16">
        <v>5</v>
      </c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</row>
    <row r="187" spans="2:45">
      <c r="B187" s="15" t="s">
        <v>710</v>
      </c>
      <c r="C187" s="15" t="s">
        <v>805</v>
      </c>
      <c r="D187" s="16" t="s">
        <v>806</v>
      </c>
      <c r="E187" s="23">
        <v>150</v>
      </c>
      <c r="F187" s="71"/>
      <c r="G187" s="63">
        <f t="shared" si="4"/>
        <v>10</v>
      </c>
      <c r="H187" s="16"/>
      <c r="I187" s="16"/>
      <c r="J187" s="16">
        <v>10</v>
      </c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</row>
    <row r="188" spans="2:45">
      <c r="B188" s="15" t="s">
        <v>710</v>
      </c>
      <c r="C188" s="15" t="s">
        <v>807</v>
      </c>
      <c r="D188" s="16" t="s">
        <v>808</v>
      </c>
      <c r="E188" s="23">
        <v>680</v>
      </c>
      <c r="F188" s="71">
        <v>1</v>
      </c>
      <c r="G188" s="63">
        <f t="shared" si="4"/>
        <v>0</v>
      </c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</row>
    <row r="189" spans="2:45">
      <c r="B189" s="15" t="s">
        <v>710</v>
      </c>
      <c r="C189" s="15" t="s">
        <v>809</v>
      </c>
      <c r="D189" s="16" t="s">
        <v>810</v>
      </c>
      <c r="E189" s="23">
        <v>10</v>
      </c>
      <c r="F189" s="71"/>
      <c r="G189" s="63">
        <f t="shared" si="4"/>
        <v>82</v>
      </c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>
        <v>30</v>
      </c>
      <c r="AL189" s="16"/>
      <c r="AM189" s="16">
        <v>1</v>
      </c>
      <c r="AN189" s="16"/>
      <c r="AO189" s="16"/>
      <c r="AP189" s="16">
        <v>20</v>
      </c>
      <c r="AQ189" s="16">
        <v>20</v>
      </c>
      <c r="AR189" s="16">
        <v>10</v>
      </c>
      <c r="AS189" s="16">
        <v>1</v>
      </c>
    </row>
    <row r="190" spans="2:45">
      <c r="B190" s="15" t="s">
        <v>710</v>
      </c>
      <c r="C190" s="15" t="s">
        <v>811</v>
      </c>
      <c r="D190" s="16" t="s">
        <v>812</v>
      </c>
      <c r="E190" s="23">
        <v>40</v>
      </c>
      <c r="F190" s="71" t="s">
        <v>679</v>
      </c>
      <c r="G190" s="63">
        <f t="shared" si="4"/>
        <v>0</v>
      </c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</row>
    <row r="191" spans="2:45">
      <c r="B191" s="15" t="s">
        <v>710</v>
      </c>
      <c r="C191" s="15" t="s">
        <v>813</v>
      </c>
      <c r="D191" s="16" t="s">
        <v>814</v>
      </c>
      <c r="E191" s="23">
        <v>6</v>
      </c>
      <c r="F191" s="71"/>
      <c r="G191" s="63">
        <f t="shared" si="4"/>
        <v>3</v>
      </c>
      <c r="H191" s="16"/>
      <c r="I191" s="16"/>
      <c r="J191" s="16"/>
      <c r="K191" s="16"/>
      <c r="L191" s="16"/>
      <c r="M191" s="16"/>
      <c r="N191" s="16"/>
      <c r="O191" s="16">
        <v>1</v>
      </c>
      <c r="P191" s="16"/>
      <c r="Q191" s="16"/>
      <c r="R191" s="16"/>
      <c r="S191" s="16">
        <v>1</v>
      </c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>
        <v>1</v>
      </c>
    </row>
    <row r="192" spans="2:45">
      <c r="B192" s="15" t="s">
        <v>710</v>
      </c>
      <c r="C192" s="15" t="s">
        <v>815</v>
      </c>
      <c r="D192" s="16" t="s">
        <v>816</v>
      </c>
      <c r="E192" s="23">
        <v>240</v>
      </c>
      <c r="F192" s="71"/>
      <c r="G192" s="63">
        <f t="shared" si="4"/>
        <v>0</v>
      </c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</row>
    <row r="193" spans="1:45">
      <c r="B193" s="15" t="s">
        <v>710</v>
      </c>
      <c r="C193" s="15" t="s">
        <v>817</v>
      </c>
      <c r="D193" s="16" t="s">
        <v>818</v>
      </c>
      <c r="E193" s="23">
        <v>84</v>
      </c>
      <c r="F193" s="71"/>
      <c r="G193" s="63">
        <f t="shared" si="4"/>
        <v>0</v>
      </c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</row>
    <row r="194" spans="1:45">
      <c r="B194" s="15" t="s">
        <v>710</v>
      </c>
      <c r="C194" s="15" t="s">
        <v>819</v>
      </c>
      <c r="D194" s="16" t="s">
        <v>820</v>
      </c>
      <c r="E194" s="23">
        <v>529</v>
      </c>
      <c r="F194" s="71"/>
      <c r="G194" s="63">
        <f t="shared" si="4"/>
        <v>0</v>
      </c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</row>
    <row r="195" spans="1:45">
      <c r="B195" s="15" t="s">
        <v>710</v>
      </c>
      <c r="C195" s="15" t="s">
        <v>821</v>
      </c>
      <c r="D195" s="16" t="s">
        <v>822</v>
      </c>
      <c r="E195" s="23">
        <v>16869</v>
      </c>
      <c r="F195" s="71"/>
      <c r="G195" s="63">
        <f t="shared" si="4"/>
        <v>0</v>
      </c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</row>
    <row r="196" spans="1:45">
      <c r="B196" s="15" t="s">
        <v>710</v>
      </c>
      <c r="C196" s="15" t="s">
        <v>823</v>
      </c>
      <c r="D196" s="16" t="s">
        <v>824</v>
      </c>
      <c r="E196" s="23">
        <v>34</v>
      </c>
      <c r="F196" s="71"/>
      <c r="G196" s="63">
        <f t="shared" si="4"/>
        <v>11</v>
      </c>
      <c r="H196" s="16"/>
      <c r="I196" s="16"/>
      <c r="J196" s="16"/>
      <c r="K196" s="16"/>
      <c r="L196" s="16"/>
      <c r="M196" s="16"/>
      <c r="N196" s="16"/>
      <c r="O196" s="16">
        <v>6</v>
      </c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>
        <v>3</v>
      </c>
      <c r="AL196" s="16"/>
      <c r="AM196" s="16"/>
      <c r="AN196" s="16"/>
      <c r="AO196" s="16"/>
      <c r="AP196" s="16"/>
      <c r="AQ196" s="16"/>
      <c r="AR196" s="16"/>
      <c r="AS196" s="16">
        <v>2</v>
      </c>
    </row>
    <row r="197" spans="1:45">
      <c r="B197" s="15" t="s">
        <v>710</v>
      </c>
      <c r="C197" s="15" t="s">
        <v>825</v>
      </c>
      <c r="D197" s="16" t="s">
        <v>826</v>
      </c>
      <c r="E197" s="23">
        <v>510</v>
      </c>
      <c r="F197" s="71"/>
      <c r="G197" s="63">
        <f t="shared" si="4"/>
        <v>15</v>
      </c>
      <c r="H197" s="16"/>
      <c r="I197" s="16"/>
      <c r="J197" s="16"/>
      <c r="K197" s="16"/>
      <c r="L197" s="16"/>
      <c r="M197" s="16"/>
      <c r="N197" s="16"/>
      <c r="O197" s="16">
        <v>6</v>
      </c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>
        <v>3</v>
      </c>
      <c r="AL197" s="16"/>
      <c r="AM197" s="16"/>
      <c r="AN197" s="16"/>
      <c r="AO197" s="16"/>
      <c r="AP197" s="16"/>
      <c r="AQ197" s="16">
        <v>3</v>
      </c>
      <c r="AR197" s="16"/>
      <c r="AS197" s="16">
        <v>3</v>
      </c>
    </row>
    <row r="198" spans="1:45">
      <c r="B198" s="15" t="s">
        <v>710</v>
      </c>
      <c r="C198" s="15" t="s">
        <v>827</v>
      </c>
      <c r="D198" s="16" t="s">
        <v>828</v>
      </c>
      <c r="E198" s="23">
        <v>1880</v>
      </c>
      <c r="F198" s="71"/>
      <c r="G198" s="63">
        <f t="shared" si="4"/>
        <v>23</v>
      </c>
      <c r="H198" s="16"/>
      <c r="I198" s="16"/>
      <c r="J198" s="16">
        <v>5</v>
      </c>
      <c r="K198" s="16"/>
      <c r="L198" s="16"/>
      <c r="M198" s="16"/>
      <c r="N198" s="16"/>
      <c r="O198" s="16">
        <v>6</v>
      </c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>
        <v>3</v>
      </c>
      <c r="AL198" s="16"/>
      <c r="AM198" s="16"/>
      <c r="AN198" s="16"/>
      <c r="AO198" s="16"/>
      <c r="AP198" s="16"/>
      <c r="AQ198" s="16"/>
      <c r="AR198" s="16"/>
      <c r="AS198" s="16">
        <v>9</v>
      </c>
    </row>
    <row r="199" spans="1:45">
      <c r="B199" s="15" t="s">
        <v>710</v>
      </c>
      <c r="C199" s="15" t="s">
        <v>829</v>
      </c>
      <c r="D199" s="16" t="s">
        <v>830</v>
      </c>
      <c r="E199" s="23">
        <v>1195</v>
      </c>
      <c r="F199" s="71"/>
      <c r="G199" s="63">
        <f t="shared" si="4"/>
        <v>16</v>
      </c>
      <c r="H199" s="16"/>
      <c r="I199" s="16"/>
      <c r="J199" s="16">
        <v>5</v>
      </c>
      <c r="K199" s="16"/>
      <c r="L199" s="16"/>
      <c r="M199" s="16"/>
      <c r="N199" s="16"/>
      <c r="O199" s="16">
        <v>6</v>
      </c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>
        <v>3</v>
      </c>
      <c r="AL199" s="16"/>
      <c r="AM199" s="16"/>
      <c r="AN199" s="16"/>
      <c r="AO199" s="16"/>
      <c r="AP199" s="16"/>
      <c r="AQ199" s="16"/>
      <c r="AR199" s="16"/>
      <c r="AS199" s="16">
        <v>2</v>
      </c>
    </row>
    <row r="200" spans="1:45">
      <c r="B200" s="15" t="s">
        <v>710</v>
      </c>
      <c r="C200" s="15" t="s">
        <v>831</v>
      </c>
      <c r="D200" s="16" t="s">
        <v>832</v>
      </c>
      <c r="E200" s="23">
        <v>244</v>
      </c>
      <c r="F200" s="71"/>
      <c r="G200" s="63">
        <f t="shared" si="4"/>
        <v>8</v>
      </c>
      <c r="H200" s="16"/>
      <c r="I200" s="16"/>
      <c r="J200" s="16">
        <v>5</v>
      </c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>
        <v>3</v>
      </c>
      <c r="AL200" s="16"/>
      <c r="AM200" s="16"/>
      <c r="AN200" s="16"/>
      <c r="AO200" s="16"/>
      <c r="AP200" s="16"/>
      <c r="AQ200" s="16"/>
      <c r="AR200" s="16"/>
      <c r="AS200" s="16"/>
    </row>
    <row r="201" spans="1:45">
      <c r="B201" s="15" t="s">
        <v>710</v>
      </c>
      <c r="C201" s="15" t="s">
        <v>833</v>
      </c>
      <c r="D201" s="16" t="s">
        <v>834</v>
      </c>
      <c r="E201" s="23">
        <v>0</v>
      </c>
      <c r="F201" s="71"/>
      <c r="G201" s="63">
        <f t="shared" si="4"/>
        <v>2</v>
      </c>
      <c r="H201" s="16"/>
      <c r="I201" s="16"/>
      <c r="J201" s="16"/>
      <c r="K201" s="16"/>
      <c r="L201" s="16"/>
      <c r="M201" s="16"/>
      <c r="N201" s="16"/>
      <c r="O201" s="16">
        <v>2</v>
      </c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</row>
    <row r="202" spans="1:45">
      <c r="A202" s="56">
        <f>SUM(G202:G238)</f>
        <v>1522</v>
      </c>
      <c r="B202" s="20" t="s">
        <v>835</v>
      </c>
      <c r="C202" s="20" t="s">
        <v>836</v>
      </c>
      <c r="D202" s="21" t="s">
        <v>837</v>
      </c>
      <c r="E202" s="22">
        <v>592</v>
      </c>
      <c r="F202" s="74"/>
      <c r="G202" s="66">
        <f t="shared" si="4"/>
        <v>0</v>
      </c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</row>
    <row r="203" spans="1:45">
      <c r="B203" s="20" t="s">
        <v>835</v>
      </c>
      <c r="C203" s="20" t="s">
        <v>838</v>
      </c>
      <c r="D203" s="21" t="s">
        <v>839</v>
      </c>
      <c r="E203" s="22">
        <v>56</v>
      </c>
      <c r="F203" s="74"/>
      <c r="G203" s="66">
        <f t="shared" si="4"/>
        <v>0</v>
      </c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</row>
    <row r="204" spans="1:45">
      <c r="B204" s="20" t="s">
        <v>835</v>
      </c>
      <c r="C204" s="20" t="s">
        <v>840</v>
      </c>
      <c r="D204" s="21" t="s">
        <v>841</v>
      </c>
      <c r="E204" s="22">
        <v>27</v>
      </c>
      <c r="F204" s="74"/>
      <c r="G204" s="66">
        <f t="shared" si="4"/>
        <v>0</v>
      </c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</row>
    <row r="205" spans="1:45">
      <c r="B205" s="20" t="s">
        <v>835</v>
      </c>
      <c r="C205" s="20" t="s">
        <v>842</v>
      </c>
      <c r="D205" s="21" t="s">
        <v>843</v>
      </c>
      <c r="E205" s="22">
        <v>22</v>
      </c>
      <c r="F205" s="74"/>
      <c r="G205" s="66">
        <f t="shared" si="4"/>
        <v>0</v>
      </c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</row>
    <row r="206" spans="1:45">
      <c r="B206" s="20" t="s">
        <v>835</v>
      </c>
      <c r="C206" s="20" t="s">
        <v>844</v>
      </c>
      <c r="D206" s="21" t="s">
        <v>845</v>
      </c>
      <c r="E206" s="22">
        <v>338</v>
      </c>
      <c r="F206" s="74"/>
      <c r="G206" s="66">
        <f t="shared" si="4"/>
        <v>0</v>
      </c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</row>
    <row r="207" spans="1:45">
      <c r="B207" s="20" t="s">
        <v>835</v>
      </c>
      <c r="C207" s="20" t="s">
        <v>846</v>
      </c>
      <c r="D207" s="21" t="s">
        <v>847</v>
      </c>
      <c r="E207" s="22">
        <v>41</v>
      </c>
      <c r="F207" s="74"/>
      <c r="G207" s="66">
        <f t="shared" si="4"/>
        <v>0</v>
      </c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</row>
    <row r="208" spans="1:45">
      <c r="B208" s="20" t="s">
        <v>835</v>
      </c>
      <c r="C208" s="20" t="s">
        <v>848</v>
      </c>
      <c r="D208" s="21" t="s">
        <v>849</v>
      </c>
      <c r="E208" s="22">
        <v>102</v>
      </c>
      <c r="F208" s="74"/>
      <c r="G208" s="66">
        <f t="shared" si="4"/>
        <v>0</v>
      </c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</row>
    <row r="209" spans="2:45">
      <c r="B209" s="20" t="s">
        <v>835</v>
      </c>
      <c r="C209" s="20" t="s">
        <v>850</v>
      </c>
      <c r="D209" s="21" t="s">
        <v>851</v>
      </c>
      <c r="E209" s="22">
        <v>18</v>
      </c>
      <c r="F209" s="74"/>
      <c r="G209" s="66">
        <f t="shared" si="4"/>
        <v>0</v>
      </c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</row>
    <row r="210" spans="2:45">
      <c r="B210" s="20" t="s">
        <v>835</v>
      </c>
      <c r="C210" s="20" t="s">
        <v>852</v>
      </c>
      <c r="D210" s="21" t="s">
        <v>853</v>
      </c>
      <c r="E210" s="22"/>
      <c r="F210" s="74"/>
      <c r="G210" s="66">
        <f t="shared" si="4"/>
        <v>52</v>
      </c>
      <c r="H210" s="21"/>
      <c r="I210" s="21"/>
      <c r="J210" s="21">
        <v>10</v>
      </c>
      <c r="K210" s="21"/>
      <c r="L210" s="21"/>
      <c r="M210" s="21"/>
      <c r="N210" s="21"/>
      <c r="O210" s="21"/>
      <c r="P210" s="21"/>
      <c r="Q210" s="21"/>
      <c r="R210" s="21"/>
      <c r="S210" s="21"/>
      <c r="T210" s="21">
        <v>15</v>
      </c>
      <c r="U210" s="21"/>
      <c r="V210" s="21"/>
      <c r="W210" s="21"/>
      <c r="X210" s="21"/>
      <c r="Y210" s="21"/>
      <c r="Z210" s="21">
        <v>15</v>
      </c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>
        <v>12</v>
      </c>
      <c r="AN210" s="21"/>
      <c r="AO210" s="21"/>
      <c r="AP210" s="21"/>
      <c r="AQ210" s="21"/>
      <c r="AR210" s="21"/>
      <c r="AS210" s="21"/>
    </row>
    <row r="211" spans="2:45">
      <c r="B211" s="20" t="s">
        <v>835</v>
      </c>
      <c r="C211" s="20" t="s">
        <v>854</v>
      </c>
      <c r="D211" s="21" t="s">
        <v>855</v>
      </c>
      <c r="E211" s="22"/>
      <c r="F211" s="74"/>
      <c r="G211" s="66">
        <f t="shared" si="4"/>
        <v>18</v>
      </c>
      <c r="H211" s="21"/>
      <c r="I211" s="21"/>
      <c r="J211" s="21">
        <v>10</v>
      </c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>
        <v>8</v>
      </c>
      <c r="AN211" s="21"/>
      <c r="AO211" s="21"/>
      <c r="AP211" s="21"/>
      <c r="AQ211" s="21"/>
      <c r="AR211" s="21"/>
      <c r="AS211" s="21"/>
    </row>
    <row r="212" spans="2:45">
      <c r="B212" s="20" t="s">
        <v>835</v>
      </c>
      <c r="C212" s="20" t="s">
        <v>856</v>
      </c>
      <c r="D212" s="21" t="s">
        <v>857</v>
      </c>
      <c r="E212" s="22"/>
      <c r="F212" s="74"/>
      <c r="G212" s="66">
        <f t="shared" si="4"/>
        <v>225</v>
      </c>
      <c r="H212" s="21"/>
      <c r="I212" s="21"/>
      <c r="J212" s="21">
        <v>50</v>
      </c>
      <c r="K212" s="21"/>
      <c r="L212" s="21"/>
      <c r="M212" s="21"/>
      <c r="N212" s="21"/>
      <c r="O212" s="21"/>
      <c r="P212" s="21"/>
      <c r="Q212" s="21"/>
      <c r="R212" s="21"/>
      <c r="S212" s="21"/>
      <c r="T212" s="21">
        <v>50</v>
      </c>
      <c r="U212" s="21"/>
      <c r="V212" s="21"/>
      <c r="W212" s="21">
        <v>25</v>
      </c>
      <c r="X212" s="21"/>
      <c r="Y212" s="21"/>
      <c r="Z212" s="21">
        <v>50</v>
      </c>
      <c r="AA212" s="21"/>
      <c r="AB212" s="21">
        <v>50</v>
      </c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</row>
    <row r="213" spans="2:45">
      <c r="B213" s="20" t="s">
        <v>835</v>
      </c>
      <c r="C213" s="20" t="s">
        <v>858</v>
      </c>
      <c r="D213" s="21" t="s">
        <v>859</v>
      </c>
      <c r="E213" s="22"/>
      <c r="F213" s="74"/>
      <c r="G213" s="66">
        <f t="shared" si="4"/>
        <v>55</v>
      </c>
      <c r="H213" s="21"/>
      <c r="I213" s="21"/>
      <c r="J213" s="21">
        <v>5</v>
      </c>
      <c r="K213" s="21"/>
      <c r="L213" s="21"/>
      <c r="M213" s="21"/>
      <c r="N213" s="21"/>
      <c r="O213" s="21"/>
      <c r="P213" s="21"/>
      <c r="Q213" s="21"/>
      <c r="R213" s="21"/>
      <c r="S213" s="21"/>
      <c r="T213" s="21">
        <v>25</v>
      </c>
      <c r="U213" s="21"/>
      <c r="V213" s="21"/>
      <c r="W213" s="21"/>
      <c r="X213" s="21"/>
      <c r="Y213" s="21"/>
      <c r="Z213" s="21">
        <v>25</v>
      </c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</row>
    <row r="214" spans="2:45">
      <c r="B214" s="20" t="s">
        <v>835</v>
      </c>
      <c r="C214" s="20" t="s">
        <v>860</v>
      </c>
      <c r="D214" s="21" t="s">
        <v>861</v>
      </c>
      <c r="E214" s="22"/>
      <c r="F214" s="74"/>
      <c r="G214" s="66">
        <f t="shared" si="4"/>
        <v>169</v>
      </c>
      <c r="H214" s="21"/>
      <c r="I214" s="21"/>
      <c r="J214" s="21">
        <v>5</v>
      </c>
      <c r="K214" s="21"/>
      <c r="L214" s="21"/>
      <c r="M214" s="21"/>
      <c r="N214" s="21"/>
      <c r="O214" s="21">
        <v>6</v>
      </c>
      <c r="P214" s="21">
        <v>24</v>
      </c>
      <c r="Q214" s="21">
        <v>24</v>
      </c>
      <c r="R214" s="21">
        <v>24</v>
      </c>
      <c r="S214" s="21"/>
      <c r="T214" s="21">
        <v>25</v>
      </c>
      <c r="U214" s="21"/>
      <c r="V214" s="21"/>
      <c r="W214" s="21"/>
      <c r="X214" s="21"/>
      <c r="Y214" s="21"/>
      <c r="Z214" s="21">
        <v>25</v>
      </c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>
        <v>12</v>
      </c>
      <c r="AN214" s="21">
        <v>12</v>
      </c>
      <c r="AO214" s="21">
        <v>12</v>
      </c>
      <c r="AP214" s="21"/>
      <c r="AQ214" s="21"/>
      <c r="AR214" s="21"/>
      <c r="AS214" s="21"/>
    </row>
    <row r="215" spans="2:45">
      <c r="B215" s="20" t="s">
        <v>835</v>
      </c>
      <c r="C215" s="20" t="s">
        <v>862</v>
      </c>
      <c r="D215" s="21" t="s">
        <v>863</v>
      </c>
      <c r="E215" s="22"/>
      <c r="F215" s="74"/>
      <c r="G215" s="66">
        <f t="shared" si="4"/>
        <v>20</v>
      </c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>
        <v>10</v>
      </c>
      <c r="U215" s="21"/>
      <c r="V215" s="21"/>
      <c r="W215" s="21"/>
      <c r="X215" s="21"/>
      <c r="Y215" s="21"/>
      <c r="Z215" s="21">
        <v>10</v>
      </c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</row>
    <row r="216" spans="2:45">
      <c r="B216" s="20" t="s">
        <v>835</v>
      </c>
      <c r="C216" s="20" t="s">
        <v>864</v>
      </c>
      <c r="D216" s="21" t="s">
        <v>865</v>
      </c>
      <c r="E216" s="22"/>
      <c r="F216" s="74"/>
      <c r="G216" s="66">
        <f t="shared" si="4"/>
        <v>5</v>
      </c>
      <c r="H216" s="21"/>
      <c r="I216" s="21"/>
      <c r="J216" s="21">
        <v>5</v>
      </c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</row>
    <row r="217" spans="2:45">
      <c r="B217" s="20" t="s">
        <v>835</v>
      </c>
      <c r="C217" s="20" t="s">
        <v>866</v>
      </c>
      <c r="D217" s="21" t="s">
        <v>867</v>
      </c>
      <c r="E217" s="22"/>
      <c r="F217" s="74"/>
      <c r="G217" s="66">
        <f t="shared" si="4"/>
        <v>43</v>
      </c>
      <c r="H217" s="21"/>
      <c r="I217" s="21"/>
      <c r="J217" s="21">
        <v>5</v>
      </c>
      <c r="K217" s="21"/>
      <c r="L217" s="21"/>
      <c r="M217" s="21"/>
      <c r="N217" s="21"/>
      <c r="O217" s="21">
        <v>2</v>
      </c>
      <c r="P217" s="21">
        <v>12</v>
      </c>
      <c r="Q217" s="21">
        <v>12</v>
      </c>
      <c r="R217" s="21">
        <v>12</v>
      </c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</row>
    <row r="218" spans="2:45">
      <c r="B218" s="20" t="s">
        <v>835</v>
      </c>
      <c r="C218" s="20" t="s">
        <v>868</v>
      </c>
      <c r="D218" s="21" t="s">
        <v>869</v>
      </c>
      <c r="E218" s="22"/>
      <c r="F218" s="74"/>
      <c r="G218" s="66">
        <f t="shared" si="4"/>
        <v>254</v>
      </c>
      <c r="H218" s="21"/>
      <c r="I218" s="21"/>
      <c r="J218" s="21"/>
      <c r="K218" s="21"/>
      <c r="L218" s="21"/>
      <c r="M218" s="21"/>
      <c r="N218" s="21"/>
      <c r="O218" s="21"/>
      <c r="P218" s="21">
        <v>60</v>
      </c>
      <c r="Q218" s="21">
        <v>60</v>
      </c>
      <c r="R218" s="21">
        <v>60</v>
      </c>
      <c r="S218" s="21"/>
      <c r="T218" s="21">
        <v>25</v>
      </c>
      <c r="U218" s="21"/>
      <c r="V218" s="21"/>
      <c r="W218" s="21"/>
      <c r="X218" s="21"/>
      <c r="Y218" s="21"/>
      <c r="Z218" s="21">
        <v>25</v>
      </c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>
        <v>12</v>
      </c>
      <c r="AO218" s="21">
        <v>12</v>
      </c>
      <c r="AP218" s="21"/>
      <c r="AQ218" s="21"/>
      <c r="AR218" s="21"/>
      <c r="AS218" s="21"/>
    </row>
    <row r="219" spans="2:45">
      <c r="B219" s="20" t="s">
        <v>835</v>
      </c>
      <c r="C219" s="20" t="s">
        <v>870</v>
      </c>
      <c r="D219" s="21" t="s">
        <v>871</v>
      </c>
      <c r="E219" s="22"/>
      <c r="F219" s="74"/>
      <c r="G219" s="66">
        <f t="shared" si="4"/>
        <v>0</v>
      </c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</row>
    <row r="220" spans="2:45">
      <c r="B220" s="20" t="s">
        <v>835</v>
      </c>
      <c r="C220" s="20" t="s">
        <v>872</v>
      </c>
      <c r="D220" s="21" t="s">
        <v>873</v>
      </c>
      <c r="E220" s="22"/>
      <c r="F220" s="74"/>
      <c r="G220" s="66">
        <f t="shared" si="4"/>
        <v>2</v>
      </c>
      <c r="H220" s="21"/>
      <c r="I220" s="21"/>
      <c r="J220" s="21">
        <v>2</v>
      </c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</row>
    <row r="221" spans="2:45">
      <c r="B221" s="20" t="s">
        <v>835</v>
      </c>
      <c r="C221" s="20" t="s">
        <v>874</v>
      </c>
      <c r="D221" s="21" t="s">
        <v>875</v>
      </c>
      <c r="E221" s="22"/>
      <c r="F221" s="74"/>
      <c r="G221" s="66">
        <f t="shared" si="4"/>
        <v>0</v>
      </c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</row>
    <row r="222" spans="2:45">
      <c r="B222" s="20" t="s">
        <v>835</v>
      </c>
      <c r="C222" s="20" t="s">
        <v>876</v>
      </c>
      <c r="D222" s="21" t="s">
        <v>877</v>
      </c>
      <c r="E222" s="22"/>
      <c r="F222" s="74"/>
      <c r="G222" s="66">
        <f t="shared" si="4"/>
        <v>18</v>
      </c>
      <c r="H222" s="21"/>
      <c r="I222" s="21"/>
      <c r="J222" s="21"/>
      <c r="K222" s="21"/>
      <c r="L222" s="21"/>
      <c r="M222" s="21"/>
      <c r="N222" s="21"/>
      <c r="O222" s="21"/>
      <c r="P222" s="21">
        <v>6</v>
      </c>
      <c r="Q222" s="21">
        <v>6</v>
      </c>
      <c r="R222" s="21">
        <v>6</v>
      </c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</row>
    <row r="223" spans="2:45">
      <c r="B223" s="20" t="s">
        <v>835</v>
      </c>
      <c r="C223" s="20" t="s">
        <v>878</v>
      </c>
      <c r="D223" s="21" t="s">
        <v>879</v>
      </c>
      <c r="E223" s="22"/>
      <c r="F223" s="74"/>
      <c r="G223" s="66">
        <f t="shared" si="4"/>
        <v>5</v>
      </c>
      <c r="H223" s="21"/>
      <c r="I223" s="21"/>
      <c r="J223" s="21">
        <v>5</v>
      </c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</row>
    <row r="224" spans="2:45">
      <c r="B224" s="20" t="s">
        <v>835</v>
      </c>
      <c r="C224" s="20" t="s">
        <v>880</v>
      </c>
      <c r="D224" s="21" t="s">
        <v>881</v>
      </c>
      <c r="E224" s="22"/>
      <c r="F224" s="74"/>
      <c r="G224" s="66">
        <f t="shared" si="4"/>
        <v>0</v>
      </c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</row>
    <row r="225" spans="1:45">
      <c r="B225" s="20" t="s">
        <v>835</v>
      </c>
      <c r="C225" s="20" t="s">
        <v>882</v>
      </c>
      <c r="D225" s="21" t="s">
        <v>883</v>
      </c>
      <c r="E225" s="22"/>
      <c r="F225" s="74"/>
      <c r="G225" s="66">
        <f t="shared" si="4"/>
        <v>0</v>
      </c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</row>
    <row r="226" spans="1:45">
      <c r="B226" s="20" t="s">
        <v>835</v>
      </c>
      <c r="C226" s="20" t="s">
        <v>884</v>
      </c>
      <c r="D226" s="21" t="s">
        <v>885</v>
      </c>
      <c r="E226" s="22"/>
      <c r="F226" s="74"/>
      <c r="G226" s="66">
        <f t="shared" si="4"/>
        <v>0</v>
      </c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</row>
    <row r="227" spans="1:45">
      <c r="B227" s="20" t="s">
        <v>835</v>
      </c>
      <c r="C227" s="20" t="s">
        <v>886</v>
      </c>
      <c r="D227" s="21" t="s">
        <v>887</v>
      </c>
      <c r="E227" s="22"/>
      <c r="F227" s="74"/>
      <c r="G227" s="66">
        <f t="shared" si="4"/>
        <v>3</v>
      </c>
      <c r="H227" s="21"/>
      <c r="I227" s="21"/>
      <c r="J227" s="21"/>
      <c r="K227" s="21"/>
      <c r="L227" s="21"/>
      <c r="M227" s="21"/>
      <c r="N227" s="21"/>
      <c r="O227" s="21">
        <v>3</v>
      </c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</row>
    <row r="228" spans="1:45">
      <c r="B228" s="20" t="s">
        <v>835</v>
      </c>
      <c r="C228" s="20" t="s">
        <v>888</v>
      </c>
      <c r="D228" s="21" t="s">
        <v>889</v>
      </c>
      <c r="E228" s="22"/>
      <c r="F228" s="74"/>
      <c r="G228" s="66">
        <f t="shared" si="4"/>
        <v>53</v>
      </c>
      <c r="H228" s="21"/>
      <c r="I228" s="21">
        <v>5</v>
      </c>
      <c r="J228" s="21">
        <v>5</v>
      </c>
      <c r="K228" s="21"/>
      <c r="L228" s="21"/>
      <c r="M228" s="21"/>
      <c r="N228" s="21"/>
      <c r="O228" s="21">
        <v>1</v>
      </c>
      <c r="P228" s="21">
        <v>2</v>
      </c>
      <c r="Q228" s="21">
        <v>2</v>
      </c>
      <c r="R228" s="21">
        <v>2</v>
      </c>
      <c r="S228" s="21">
        <v>3</v>
      </c>
      <c r="T228" s="21">
        <v>10</v>
      </c>
      <c r="U228" s="21"/>
      <c r="V228" s="21"/>
      <c r="W228" s="21">
        <v>5</v>
      </c>
      <c r="X228" s="21"/>
      <c r="Y228" s="21"/>
      <c r="Z228" s="21">
        <v>10</v>
      </c>
      <c r="AA228" s="21"/>
      <c r="AB228" s="21"/>
      <c r="AC228" s="21"/>
      <c r="AD228" s="21"/>
      <c r="AE228" s="21"/>
      <c r="AF228" s="21"/>
      <c r="AG228" s="21"/>
      <c r="AH228" s="21">
        <v>5</v>
      </c>
      <c r="AI228" s="21"/>
      <c r="AJ228" s="21"/>
      <c r="AK228" s="21"/>
      <c r="AL228" s="21"/>
      <c r="AM228" s="21">
        <v>1</v>
      </c>
      <c r="AN228" s="21">
        <v>1</v>
      </c>
      <c r="AO228" s="21">
        <v>1</v>
      </c>
      <c r="AP228" s="21"/>
      <c r="AQ228" s="21"/>
      <c r="AR228" s="21"/>
      <c r="AS228" s="21"/>
    </row>
    <row r="229" spans="1:45">
      <c r="B229" s="20" t="s">
        <v>835</v>
      </c>
      <c r="C229" s="20" t="s">
        <v>890</v>
      </c>
      <c r="D229" s="21" t="s">
        <v>891</v>
      </c>
      <c r="E229" s="22"/>
      <c r="F229" s="74"/>
      <c r="G229" s="66">
        <f t="shared" si="4"/>
        <v>72</v>
      </c>
      <c r="H229" s="21"/>
      <c r="I229" s="21"/>
      <c r="J229" s="21"/>
      <c r="K229" s="21"/>
      <c r="L229" s="21"/>
      <c r="M229" s="21"/>
      <c r="N229" s="21"/>
      <c r="O229" s="21"/>
      <c r="P229" s="21">
        <v>24</v>
      </c>
      <c r="Q229" s="21">
        <v>24</v>
      </c>
      <c r="R229" s="21">
        <v>24</v>
      </c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</row>
    <row r="230" spans="1:45">
      <c r="B230" s="20" t="s">
        <v>835</v>
      </c>
      <c r="C230" s="20" t="s">
        <v>892</v>
      </c>
      <c r="D230" s="21" t="s">
        <v>893</v>
      </c>
      <c r="E230" s="22"/>
      <c r="F230" s="74"/>
      <c r="G230" s="66">
        <f t="shared" si="4"/>
        <v>0</v>
      </c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</row>
    <row r="231" spans="1:45">
      <c r="B231" s="20" t="s">
        <v>835</v>
      </c>
      <c r="C231" s="20" t="s">
        <v>894</v>
      </c>
      <c r="D231" s="21" t="s">
        <v>895</v>
      </c>
      <c r="E231" s="22"/>
      <c r="F231" s="74"/>
      <c r="G231" s="66">
        <f t="shared" si="4"/>
        <v>0</v>
      </c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</row>
    <row r="232" spans="1:45">
      <c r="B232" s="20" t="s">
        <v>835</v>
      </c>
      <c r="C232" s="20" t="s">
        <v>896</v>
      </c>
      <c r="D232" s="21" t="s">
        <v>897</v>
      </c>
      <c r="E232" s="22"/>
      <c r="F232" s="74"/>
      <c r="G232" s="66">
        <f t="shared" ref="G232:G295" si="5">SUM(H232:AV232)</f>
        <v>2</v>
      </c>
      <c r="H232" s="21"/>
      <c r="I232" s="21">
        <v>2</v>
      </c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</row>
    <row r="233" spans="1:45">
      <c r="B233" s="20" t="s">
        <v>835</v>
      </c>
      <c r="C233" s="20" t="s">
        <v>898</v>
      </c>
      <c r="D233" s="21" t="s">
        <v>899</v>
      </c>
      <c r="E233" s="22">
        <v>48</v>
      </c>
      <c r="F233" s="74"/>
      <c r="G233" s="66">
        <f t="shared" si="5"/>
        <v>0</v>
      </c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</row>
    <row r="234" spans="1:45">
      <c r="B234" s="20" t="s">
        <v>835</v>
      </c>
      <c r="C234" s="20" t="s">
        <v>900</v>
      </c>
      <c r="D234" s="21" t="s">
        <v>901</v>
      </c>
      <c r="E234" s="22">
        <v>56</v>
      </c>
      <c r="F234" s="74"/>
      <c r="G234" s="66">
        <f t="shared" si="5"/>
        <v>0</v>
      </c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</row>
    <row r="235" spans="1:45">
      <c r="B235" s="20" t="s">
        <v>835</v>
      </c>
      <c r="C235" s="20" t="s">
        <v>902</v>
      </c>
      <c r="D235" s="21" t="s">
        <v>903</v>
      </c>
      <c r="E235" s="22">
        <v>1725</v>
      </c>
      <c r="F235" s="74"/>
      <c r="G235" s="66">
        <f t="shared" si="5"/>
        <v>124</v>
      </c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>
        <v>50</v>
      </c>
      <c r="AB235" s="21">
        <v>50</v>
      </c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>
        <v>24</v>
      </c>
      <c r="AN235" s="21"/>
      <c r="AO235" s="21"/>
      <c r="AP235" s="21"/>
      <c r="AQ235" s="21"/>
      <c r="AR235" s="21"/>
      <c r="AS235" s="21"/>
    </row>
    <row r="236" spans="1:45">
      <c r="B236" s="20" t="s">
        <v>835</v>
      </c>
      <c r="C236" s="20" t="s">
        <v>904</v>
      </c>
      <c r="D236" s="21" t="s">
        <v>905</v>
      </c>
      <c r="E236" s="22">
        <v>195</v>
      </c>
      <c r="F236" s="74"/>
      <c r="G236" s="66">
        <f t="shared" si="5"/>
        <v>300</v>
      </c>
      <c r="H236" s="21"/>
      <c r="I236" s="21"/>
      <c r="J236" s="21">
        <v>50</v>
      </c>
      <c r="K236" s="21"/>
      <c r="L236" s="21"/>
      <c r="M236" s="21"/>
      <c r="N236" s="21"/>
      <c r="O236" s="21"/>
      <c r="P236" s="21">
        <v>50</v>
      </c>
      <c r="Q236" s="21">
        <v>50</v>
      </c>
      <c r="R236" s="21">
        <v>50</v>
      </c>
      <c r="S236" s="21"/>
      <c r="T236" s="21"/>
      <c r="U236" s="21"/>
      <c r="V236" s="21"/>
      <c r="W236" s="21"/>
      <c r="X236" s="21"/>
      <c r="Y236" s="21"/>
      <c r="Z236" s="21"/>
      <c r="AA236" s="21">
        <v>50</v>
      </c>
      <c r="AB236" s="21">
        <v>50</v>
      </c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</row>
    <row r="237" spans="1:45">
      <c r="B237" s="20" t="s">
        <v>835</v>
      </c>
      <c r="C237" s="20" t="s">
        <v>906</v>
      </c>
      <c r="D237" s="21" t="s">
        <v>907</v>
      </c>
      <c r="E237" s="22"/>
      <c r="F237" s="74"/>
      <c r="G237" s="66">
        <f t="shared" si="5"/>
        <v>96</v>
      </c>
      <c r="H237" s="21"/>
      <c r="I237" s="21"/>
      <c r="J237" s="21">
        <v>50</v>
      </c>
      <c r="K237" s="21"/>
      <c r="L237" s="21"/>
      <c r="M237" s="21"/>
      <c r="N237" s="21"/>
      <c r="O237" s="21"/>
      <c r="P237" s="21">
        <v>2</v>
      </c>
      <c r="Q237" s="21">
        <v>2</v>
      </c>
      <c r="R237" s="21">
        <v>2</v>
      </c>
      <c r="S237" s="21">
        <v>10</v>
      </c>
      <c r="T237" s="21">
        <v>10</v>
      </c>
      <c r="U237" s="21"/>
      <c r="V237" s="21"/>
      <c r="W237" s="21">
        <v>10</v>
      </c>
      <c r="X237" s="21"/>
      <c r="Y237" s="21"/>
      <c r="Z237" s="21">
        <v>10</v>
      </c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</row>
    <row r="238" spans="1:45">
      <c r="B238" s="20" t="s">
        <v>835</v>
      </c>
      <c r="C238" s="20" t="s">
        <v>908</v>
      </c>
      <c r="D238" s="21" t="s">
        <v>909</v>
      </c>
      <c r="E238" s="22"/>
      <c r="F238" s="74"/>
      <c r="G238" s="66">
        <f t="shared" si="5"/>
        <v>6</v>
      </c>
      <c r="H238" s="21"/>
      <c r="I238" s="21"/>
      <c r="J238" s="21">
        <v>6</v>
      </c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</row>
    <row r="239" spans="1:45">
      <c r="A239" s="56">
        <f>SUM(G239:G282)</f>
        <v>4757</v>
      </c>
      <c r="B239" s="3" t="s">
        <v>910</v>
      </c>
      <c r="C239" s="3" t="s">
        <v>911</v>
      </c>
      <c r="D239" s="4" t="s">
        <v>912</v>
      </c>
      <c r="E239" s="5"/>
      <c r="F239" s="75"/>
      <c r="G239" s="67">
        <f t="shared" si="5"/>
        <v>10</v>
      </c>
      <c r="H239" s="4"/>
      <c r="I239" s="4">
        <v>5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>
        <v>5</v>
      </c>
      <c r="AQ239" s="4"/>
      <c r="AR239" s="4"/>
      <c r="AS239" s="4"/>
    </row>
    <row r="240" spans="1:45">
      <c r="B240" s="3" t="s">
        <v>910</v>
      </c>
      <c r="C240" s="3" t="s">
        <v>913</v>
      </c>
      <c r="D240" s="4" t="s">
        <v>914</v>
      </c>
      <c r="E240" s="5"/>
      <c r="F240" s="75"/>
      <c r="G240" s="67">
        <f t="shared" si="5"/>
        <v>0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</row>
    <row r="241" spans="2:45">
      <c r="B241" s="3" t="s">
        <v>910</v>
      </c>
      <c r="C241" s="3" t="s">
        <v>915</v>
      </c>
      <c r="D241" s="4" t="s">
        <v>916</v>
      </c>
      <c r="E241" s="5"/>
      <c r="F241" s="75"/>
      <c r="G241" s="67">
        <f t="shared" si="5"/>
        <v>249</v>
      </c>
      <c r="H241" s="4"/>
      <c r="I241" s="4"/>
      <c r="J241" s="4">
        <v>25</v>
      </c>
      <c r="K241" s="4"/>
      <c r="L241" s="4"/>
      <c r="M241" s="4"/>
      <c r="N241" s="4"/>
      <c r="O241" s="4"/>
      <c r="P241" s="4"/>
      <c r="Q241" s="4"/>
      <c r="R241" s="4"/>
      <c r="S241" s="4">
        <v>25</v>
      </c>
      <c r="T241" s="4"/>
      <c r="U241" s="4">
        <v>25</v>
      </c>
      <c r="V241" s="4"/>
      <c r="W241" s="4">
        <v>25</v>
      </c>
      <c r="X241" s="4"/>
      <c r="Y241" s="4"/>
      <c r="Z241" s="4">
        <v>25</v>
      </c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>
        <v>100</v>
      </c>
      <c r="AM241" s="4">
        <v>24</v>
      </c>
      <c r="AN241" s="4"/>
      <c r="AO241" s="4"/>
      <c r="AP241" s="4"/>
      <c r="AQ241" s="4"/>
      <c r="AR241" s="4"/>
      <c r="AS241" s="4"/>
    </row>
    <row r="242" spans="2:45">
      <c r="B242" s="3" t="s">
        <v>910</v>
      </c>
      <c r="C242" s="3" t="s">
        <v>917</v>
      </c>
      <c r="D242" s="4" t="s">
        <v>918</v>
      </c>
      <c r="E242" s="5"/>
      <c r="F242" s="75"/>
      <c r="G242" s="67">
        <f t="shared" si="5"/>
        <v>0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</row>
    <row r="243" spans="2:45">
      <c r="B243" s="3" t="s">
        <v>910</v>
      </c>
      <c r="C243" s="3" t="s">
        <v>919</v>
      </c>
      <c r="D243" s="4" t="s">
        <v>920</v>
      </c>
      <c r="E243" s="5"/>
      <c r="F243" s="75"/>
      <c r="G243" s="67">
        <f t="shared" si="5"/>
        <v>174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>
        <v>50</v>
      </c>
      <c r="T243" s="4"/>
      <c r="U243" s="4">
        <v>50</v>
      </c>
      <c r="V243" s="4"/>
      <c r="W243" s="4">
        <v>25</v>
      </c>
      <c r="X243" s="4"/>
      <c r="Y243" s="4"/>
      <c r="Z243" s="4">
        <v>25</v>
      </c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>
        <v>24</v>
      </c>
      <c r="AN243" s="4"/>
      <c r="AO243" s="4"/>
      <c r="AP243" s="4"/>
      <c r="AQ243" s="4"/>
      <c r="AR243" s="4"/>
      <c r="AS243" s="4"/>
    </row>
    <row r="244" spans="2:45">
      <c r="B244" s="3" t="s">
        <v>910</v>
      </c>
      <c r="C244" s="3" t="s">
        <v>921</v>
      </c>
      <c r="D244" s="4" t="s">
        <v>922</v>
      </c>
      <c r="E244" s="5"/>
      <c r="F244" s="75"/>
      <c r="G244" s="67">
        <f t="shared" si="5"/>
        <v>7</v>
      </c>
      <c r="H244" s="4"/>
      <c r="I244" s="4"/>
      <c r="J244" s="4">
        <v>7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</row>
    <row r="245" spans="2:45">
      <c r="B245" s="3" t="s">
        <v>910</v>
      </c>
      <c r="C245" s="3" t="s">
        <v>923</v>
      </c>
      <c r="D245" s="4" t="s">
        <v>924</v>
      </c>
      <c r="E245" s="5"/>
      <c r="F245" s="75"/>
      <c r="G245" s="67">
        <f t="shared" si="5"/>
        <v>87</v>
      </c>
      <c r="H245" s="4"/>
      <c r="I245" s="4"/>
      <c r="J245" s="4">
        <v>10</v>
      </c>
      <c r="K245" s="4"/>
      <c r="L245" s="4"/>
      <c r="M245" s="4"/>
      <c r="N245" s="4"/>
      <c r="O245" s="4">
        <v>1</v>
      </c>
      <c r="P245" s="4">
        <v>6</v>
      </c>
      <c r="Q245" s="4">
        <v>6</v>
      </c>
      <c r="R245" s="4">
        <v>6</v>
      </c>
      <c r="S245" s="4">
        <v>10</v>
      </c>
      <c r="T245" s="4"/>
      <c r="U245" s="4">
        <v>10</v>
      </c>
      <c r="V245" s="4"/>
      <c r="W245" s="4">
        <v>5</v>
      </c>
      <c r="X245" s="4"/>
      <c r="Y245" s="4"/>
      <c r="Z245" s="4">
        <v>5</v>
      </c>
      <c r="AA245" s="4"/>
      <c r="AB245" s="4"/>
      <c r="AC245" s="4"/>
      <c r="AD245" s="4"/>
      <c r="AE245" s="4"/>
      <c r="AF245" s="4"/>
      <c r="AG245" s="4"/>
      <c r="AH245" s="4">
        <v>5</v>
      </c>
      <c r="AI245" s="4">
        <v>2</v>
      </c>
      <c r="AJ245" s="4">
        <v>5</v>
      </c>
      <c r="AK245" s="4"/>
      <c r="AL245" s="4"/>
      <c r="AM245" s="4">
        <v>3</v>
      </c>
      <c r="AN245" s="4">
        <v>1</v>
      </c>
      <c r="AO245" s="4">
        <v>1</v>
      </c>
      <c r="AP245" s="4">
        <v>4</v>
      </c>
      <c r="AQ245" s="4">
        <v>4</v>
      </c>
      <c r="AR245" s="4">
        <v>3</v>
      </c>
      <c r="AS245" s="4"/>
    </row>
    <row r="246" spans="2:45">
      <c r="B246" s="3" t="s">
        <v>910</v>
      </c>
      <c r="C246" s="3" t="s">
        <v>925</v>
      </c>
      <c r="D246" s="4" t="s">
        <v>926</v>
      </c>
      <c r="E246" s="5"/>
      <c r="F246" s="75">
        <v>1</v>
      </c>
      <c r="G246" s="67">
        <f t="shared" si="5"/>
        <v>0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</row>
    <row r="247" spans="2:45">
      <c r="B247" s="3" t="s">
        <v>910</v>
      </c>
      <c r="C247" s="3" t="s">
        <v>927</v>
      </c>
      <c r="D247" s="4" t="s">
        <v>928</v>
      </c>
      <c r="E247" s="5"/>
      <c r="F247" s="75"/>
      <c r="G247" s="67">
        <f t="shared" si="5"/>
        <v>55</v>
      </c>
      <c r="H247" s="4">
        <v>18</v>
      </c>
      <c r="I247" s="4">
        <v>15</v>
      </c>
      <c r="J247" s="4">
        <v>10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>
        <v>12</v>
      </c>
      <c r="AN247" s="4"/>
      <c r="AO247" s="4"/>
      <c r="AP247" s="4"/>
      <c r="AQ247" s="4"/>
      <c r="AR247" s="4"/>
      <c r="AS247" s="4"/>
    </row>
    <row r="248" spans="2:45">
      <c r="B248" s="3" t="s">
        <v>910</v>
      </c>
      <c r="C248" s="3" t="s">
        <v>929</v>
      </c>
      <c r="D248" s="4" t="s">
        <v>930</v>
      </c>
      <c r="E248" s="5"/>
      <c r="F248" s="75" t="s">
        <v>679</v>
      </c>
      <c r="G248" s="67">
        <f t="shared" si="5"/>
        <v>0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</row>
    <row r="249" spans="2:45">
      <c r="B249" s="3" t="s">
        <v>910</v>
      </c>
      <c r="C249" s="3" t="s">
        <v>931</v>
      </c>
      <c r="D249" s="4" t="s">
        <v>932</v>
      </c>
      <c r="E249" s="5"/>
      <c r="F249" s="75"/>
      <c r="G249" s="67">
        <f t="shared" si="5"/>
        <v>50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>
        <v>5</v>
      </c>
      <c r="AI249" s="4">
        <v>5</v>
      </c>
      <c r="AJ249" s="4">
        <v>10</v>
      </c>
      <c r="AK249" s="4"/>
      <c r="AL249" s="4"/>
      <c r="AM249" s="4"/>
      <c r="AN249" s="4"/>
      <c r="AO249" s="4"/>
      <c r="AP249" s="4">
        <v>10</v>
      </c>
      <c r="AQ249" s="4">
        <v>10</v>
      </c>
      <c r="AR249" s="4">
        <v>10</v>
      </c>
      <c r="AS249" s="4"/>
    </row>
    <row r="250" spans="2:45">
      <c r="B250" s="3" t="s">
        <v>910</v>
      </c>
      <c r="C250" s="3" t="s">
        <v>933</v>
      </c>
      <c r="D250" s="4" t="s">
        <v>934</v>
      </c>
      <c r="E250" s="5"/>
      <c r="F250" s="75"/>
      <c r="G250" s="67">
        <f t="shared" si="5"/>
        <v>470</v>
      </c>
      <c r="H250" s="4"/>
      <c r="I250" s="4">
        <v>100</v>
      </c>
      <c r="J250" s="4"/>
      <c r="K250" s="4">
        <v>50</v>
      </c>
      <c r="L250" s="4">
        <v>25</v>
      </c>
      <c r="M250" s="4">
        <v>25</v>
      </c>
      <c r="N250" s="4"/>
      <c r="O250" s="4"/>
      <c r="P250" s="4">
        <v>24</v>
      </c>
      <c r="Q250" s="4">
        <v>24</v>
      </c>
      <c r="R250" s="4">
        <v>24</v>
      </c>
      <c r="S250" s="4">
        <v>50</v>
      </c>
      <c r="T250" s="4"/>
      <c r="U250" s="4">
        <v>50</v>
      </c>
      <c r="V250" s="4"/>
      <c r="W250" s="4">
        <v>25</v>
      </c>
      <c r="X250" s="4"/>
      <c r="Y250" s="4"/>
      <c r="Z250" s="4">
        <v>25</v>
      </c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>
        <v>24</v>
      </c>
      <c r="AO250" s="4">
        <v>24</v>
      </c>
      <c r="AP250" s="4"/>
      <c r="AQ250" s="4"/>
      <c r="AR250" s="4"/>
      <c r="AS250" s="4"/>
    </row>
    <row r="251" spans="2:45">
      <c r="B251" s="3" t="s">
        <v>910</v>
      </c>
      <c r="C251" s="3" t="s">
        <v>935</v>
      </c>
      <c r="D251" s="4" t="s">
        <v>936</v>
      </c>
      <c r="E251" s="5"/>
      <c r="F251" s="75"/>
      <c r="G251" s="67">
        <f t="shared" si="5"/>
        <v>205</v>
      </c>
      <c r="H251" s="4"/>
      <c r="I251" s="4">
        <v>5</v>
      </c>
      <c r="J251" s="4"/>
      <c r="K251" s="4">
        <v>20</v>
      </c>
      <c r="L251" s="4">
        <v>10</v>
      </c>
      <c r="M251" s="4">
        <v>10</v>
      </c>
      <c r="N251" s="4"/>
      <c r="O251" s="4"/>
      <c r="P251" s="4">
        <v>10</v>
      </c>
      <c r="Q251" s="4">
        <v>10</v>
      </c>
      <c r="R251" s="4">
        <v>10</v>
      </c>
      <c r="S251" s="4">
        <v>20</v>
      </c>
      <c r="T251" s="4"/>
      <c r="U251" s="4">
        <v>20</v>
      </c>
      <c r="V251" s="4"/>
      <c r="W251" s="4">
        <v>20</v>
      </c>
      <c r="X251" s="4"/>
      <c r="Y251" s="4"/>
      <c r="Z251" s="4">
        <v>20</v>
      </c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>
        <v>50</v>
      </c>
      <c r="AN251" s="4"/>
      <c r="AO251" s="4"/>
      <c r="AP251" s="4"/>
      <c r="AQ251" s="4"/>
      <c r="AR251" s="4"/>
      <c r="AS251" s="4"/>
    </row>
    <row r="252" spans="2:45">
      <c r="B252" s="3" t="s">
        <v>910</v>
      </c>
      <c r="C252" s="3" t="s">
        <v>937</v>
      </c>
      <c r="D252" s="4" t="s">
        <v>938</v>
      </c>
      <c r="E252" s="5"/>
      <c r="F252" s="75" t="s">
        <v>679</v>
      </c>
      <c r="G252" s="67">
        <f t="shared" si="5"/>
        <v>0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</row>
    <row r="253" spans="2:45">
      <c r="B253" s="3" t="s">
        <v>910</v>
      </c>
      <c r="C253" s="3" t="s">
        <v>939</v>
      </c>
      <c r="D253" s="4" t="s">
        <v>940</v>
      </c>
      <c r="E253" s="5"/>
      <c r="F253" s="75"/>
      <c r="G253" s="67">
        <f t="shared" si="5"/>
        <v>0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</row>
    <row r="254" spans="2:45">
      <c r="B254" s="3" t="s">
        <v>910</v>
      </c>
      <c r="C254" s="3" t="s">
        <v>941</v>
      </c>
      <c r="D254" s="4" t="s">
        <v>942</v>
      </c>
      <c r="E254" s="5"/>
      <c r="F254" s="75">
        <v>5</v>
      </c>
      <c r="G254" s="67">
        <f t="shared" si="5"/>
        <v>0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</row>
    <row r="255" spans="2:45">
      <c r="B255" s="3" t="s">
        <v>910</v>
      </c>
      <c r="C255" s="3" t="s">
        <v>943</v>
      </c>
      <c r="D255" s="4" t="s">
        <v>944</v>
      </c>
      <c r="E255" s="5"/>
      <c r="F255" s="75">
        <v>10</v>
      </c>
      <c r="G255" s="67">
        <f t="shared" si="5"/>
        <v>24</v>
      </c>
      <c r="H255" s="4"/>
      <c r="I255" s="4"/>
      <c r="J255" s="4">
        <v>3</v>
      </c>
      <c r="K255" s="4"/>
      <c r="L255" s="4"/>
      <c r="M255" s="4"/>
      <c r="N255" s="4"/>
      <c r="O255" s="4">
        <v>3</v>
      </c>
      <c r="P255" s="4">
        <v>3</v>
      </c>
      <c r="Q255" s="4">
        <v>3</v>
      </c>
      <c r="R255" s="4">
        <v>6</v>
      </c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>
        <v>3</v>
      </c>
      <c r="AK255" s="4">
        <v>3</v>
      </c>
      <c r="AL255" s="4"/>
      <c r="AM255" s="4"/>
      <c r="AN255" s="4"/>
      <c r="AO255" s="4"/>
      <c r="AP255" s="4"/>
      <c r="AQ255" s="4"/>
      <c r="AR255" s="4"/>
      <c r="AS255" s="4"/>
    </row>
    <row r="256" spans="2:45">
      <c r="B256" s="3" t="s">
        <v>910</v>
      </c>
      <c r="C256" s="3" t="s">
        <v>945</v>
      </c>
      <c r="D256" s="4" t="s">
        <v>946</v>
      </c>
      <c r="E256" s="5"/>
      <c r="F256" s="75">
        <v>10</v>
      </c>
      <c r="G256" s="67">
        <f t="shared" si="5"/>
        <v>85</v>
      </c>
      <c r="H256" s="4"/>
      <c r="I256" s="4"/>
      <c r="J256" s="4">
        <v>5</v>
      </c>
      <c r="K256" s="4"/>
      <c r="L256" s="4"/>
      <c r="M256" s="4"/>
      <c r="N256" s="4"/>
      <c r="O256" s="4">
        <v>6</v>
      </c>
      <c r="P256" s="4">
        <v>12</v>
      </c>
      <c r="Q256" s="4">
        <v>12</v>
      </c>
      <c r="R256" s="4">
        <v>12</v>
      </c>
      <c r="S256" s="4"/>
      <c r="T256" s="4"/>
      <c r="U256" s="4">
        <v>12</v>
      </c>
      <c r="V256" s="4"/>
      <c r="W256" s="4">
        <v>10</v>
      </c>
      <c r="X256" s="4"/>
      <c r="Y256" s="4"/>
      <c r="Z256" s="4">
        <v>10</v>
      </c>
      <c r="AA256" s="4"/>
      <c r="AB256" s="4"/>
      <c r="AC256" s="4"/>
      <c r="AD256" s="4"/>
      <c r="AE256" s="4"/>
      <c r="AF256" s="4"/>
      <c r="AG256" s="4"/>
      <c r="AH256" s="4"/>
      <c r="AI256" s="4"/>
      <c r="AJ256" s="4">
        <v>3</v>
      </c>
      <c r="AK256" s="4">
        <v>3</v>
      </c>
      <c r="AL256" s="4"/>
      <c r="AM256" s="4"/>
      <c r="AN256" s="4"/>
      <c r="AO256" s="4"/>
      <c r="AP256" s="4"/>
      <c r="AQ256" s="4"/>
      <c r="AR256" s="4"/>
      <c r="AS256" s="4"/>
    </row>
    <row r="257" spans="2:45">
      <c r="B257" s="3" t="s">
        <v>910</v>
      </c>
      <c r="C257" s="3" t="s">
        <v>947</v>
      </c>
      <c r="D257" s="4" t="s">
        <v>948</v>
      </c>
      <c r="E257" s="5"/>
      <c r="F257" s="75"/>
      <c r="G257" s="67">
        <f t="shared" si="5"/>
        <v>49</v>
      </c>
      <c r="H257" s="4"/>
      <c r="I257" s="4"/>
      <c r="J257" s="4">
        <v>5</v>
      </c>
      <c r="K257" s="4"/>
      <c r="L257" s="4"/>
      <c r="M257" s="4"/>
      <c r="N257" s="4"/>
      <c r="O257" s="4">
        <v>6</v>
      </c>
      <c r="P257" s="4"/>
      <c r="Q257" s="4"/>
      <c r="R257" s="4"/>
      <c r="S257" s="4"/>
      <c r="T257" s="4"/>
      <c r="U257" s="4">
        <v>12</v>
      </c>
      <c r="V257" s="4"/>
      <c r="W257" s="4">
        <v>10</v>
      </c>
      <c r="X257" s="4"/>
      <c r="Y257" s="4"/>
      <c r="Z257" s="4">
        <v>10</v>
      </c>
      <c r="AA257" s="4"/>
      <c r="AB257" s="4"/>
      <c r="AC257" s="4"/>
      <c r="AD257" s="4"/>
      <c r="AE257" s="4"/>
      <c r="AF257" s="4"/>
      <c r="AG257" s="4"/>
      <c r="AH257" s="4"/>
      <c r="AI257" s="4"/>
      <c r="AJ257" s="4">
        <v>3</v>
      </c>
      <c r="AK257" s="4">
        <v>3</v>
      </c>
      <c r="AL257" s="4"/>
      <c r="AM257" s="4"/>
      <c r="AN257" s="4"/>
      <c r="AO257" s="4"/>
      <c r="AP257" s="4"/>
      <c r="AQ257" s="4"/>
      <c r="AR257" s="4"/>
      <c r="AS257" s="4"/>
    </row>
    <row r="258" spans="2:45">
      <c r="B258" s="3" t="s">
        <v>910</v>
      </c>
      <c r="C258" s="3" t="s">
        <v>949</v>
      </c>
      <c r="D258" s="4" t="s">
        <v>950</v>
      </c>
      <c r="E258" s="5"/>
      <c r="F258" s="75"/>
      <c r="G258" s="67">
        <f t="shared" si="5"/>
        <v>348</v>
      </c>
      <c r="H258" s="4">
        <v>25</v>
      </c>
      <c r="I258" s="4">
        <v>25</v>
      </c>
      <c r="J258" s="4"/>
      <c r="K258" s="4"/>
      <c r="L258" s="4"/>
      <c r="M258" s="4"/>
      <c r="N258" s="4"/>
      <c r="O258" s="4"/>
      <c r="P258" s="4"/>
      <c r="Q258" s="4"/>
      <c r="R258" s="4"/>
      <c r="S258" s="4">
        <v>50</v>
      </c>
      <c r="T258" s="4"/>
      <c r="U258" s="4">
        <v>50</v>
      </c>
      <c r="V258" s="4"/>
      <c r="W258" s="4">
        <v>25</v>
      </c>
      <c r="X258" s="4"/>
      <c r="Y258" s="4"/>
      <c r="Z258" s="4">
        <v>25</v>
      </c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>
        <v>100</v>
      </c>
      <c r="AM258" s="4">
        <v>24</v>
      </c>
      <c r="AN258" s="4">
        <v>12</v>
      </c>
      <c r="AO258" s="4">
        <v>12</v>
      </c>
      <c r="AP258" s="4"/>
      <c r="AQ258" s="4"/>
      <c r="AR258" s="4"/>
      <c r="AS258" s="4"/>
    </row>
    <row r="259" spans="2:45">
      <c r="B259" s="3" t="s">
        <v>910</v>
      </c>
      <c r="C259" s="3" t="s">
        <v>951</v>
      </c>
      <c r="D259" s="4" t="s">
        <v>952</v>
      </c>
      <c r="E259" s="5"/>
      <c r="F259" s="75"/>
      <c r="G259" s="67">
        <f t="shared" si="5"/>
        <v>410</v>
      </c>
      <c r="H259" s="4"/>
      <c r="I259" s="4"/>
      <c r="J259" s="4"/>
      <c r="K259" s="4">
        <v>50</v>
      </c>
      <c r="L259" s="4">
        <v>50</v>
      </c>
      <c r="M259" s="4"/>
      <c r="N259" s="4"/>
      <c r="O259" s="4"/>
      <c r="P259" s="4"/>
      <c r="Q259" s="4"/>
      <c r="R259" s="4"/>
      <c r="S259" s="4">
        <v>100</v>
      </c>
      <c r="T259" s="4"/>
      <c r="U259" s="4">
        <v>100</v>
      </c>
      <c r="V259" s="4"/>
      <c r="W259" s="4">
        <v>50</v>
      </c>
      <c r="X259" s="4"/>
      <c r="Y259" s="4"/>
      <c r="Z259" s="4">
        <v>50</v>
      </c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>
        <v>5</v>
      </c>
      <c r="AQ259" s="4">
        <v>5</v>
      </c>
      <c r="AR259" s="4"/>
      <c r="AS259" s="4"/>
    </row>
    <row r="260" spans="2:45">
      <c r="B260" s="3" t="s">
        <v>910</v>
      </c>
      <c r="C260" s="3" t="s">
        <v>953</v>
      </c>
      <c r="D260" s="4" t="s">
        <v>954</v>
      </c>
      <c r="E260" s="5"/>
      <c r="F260" s="75">
        <v>50</v>
      </c>
      <c r="G260" s="67">
        <f t="shared" si="5"/>
        <v>523</v>
      </c>
      <c r="H260" s="4">
        <v>25</v>
      </c>
      <c r="I260" s="4">
        <v>25</v>
      </c>
      <c r="J260" s="4"/>
      <c r="K260" s="4">
        <v>20</v>
      </c>
      <c r="L260" s="4">
        <v>10</v>
      </c>
      <c r="M260" s="4">
        <v>10</v>
      </c>
      <c r="N260" s="4"/>
      <c r="O260" s="4"/>
      <c r="P260" s="4">
        <v>50</v>
      </c>
      <c r="Q260" s="4">
        <v>50</v>
      </c>
      <c r="R260" s="4">
        <v>50</v>
      </c>
      <c r="S260" s="4">
        <v>50</v>
      </c>
      <c r="T260" s="4"/>
      <c r="U260" s="4">
        <v>50</v>
      </c>
      <c r="V260" s="4"/>
      <c r="W260" s="4">
        <v>25</v>
      </c>
      <c r="X260" s="4"/>
      <c r="Y260" s="4"/>
      <c r="Z260" s="4">
        <v>25</v>
      </c>
      <c r="AA260" s="4">
        <v>30</v>
      </c>
      <c r="AB260" s="4">
        <v>30</v>
      </c>
      <c r="AC260" s="4">
        <v>30</v>
      </c>
      <c r="AD260" s="4"/>
      <c r="AE260" s="4"/>
      <c r="AF260" s="4"/>
      <c r="AG260" s="4">
        <v>25</v>
      </c>
      <c r="AH260" s="4"/>
      <c r="AI260" s="4">
        <v>3</v>
      </c>
      <c r="AJ260" s="4">
        <v>3</v>
      </c>
      <c r="AK260" s="4"/>
      <c r="AL260" s="4"/>
      <c r="AM260" s="4">
        <v>12</v>
      </c>
      <c r="AN260" s="4"/>
      <c r="AO260" s="4"/>
      <c r="AP260" s="4"/>
      <c r="AQ260" s="4"/>
      <c r="AR260" s="4"/>
      <c r="AS260" s="4"/>
    </row>
    <row r="261" spans="2:45">
      <c r="B261" s="3" t="s">
        <v>910</v>
      </c>
      <c r="C261" s="3" t="s">
        <v>955</v>
      </c>
      <c r="D261" s="4" t="s">
        <v>956</v>
      </c>
      <c r="E261" s="5"/>
      <c r="F261" s="75">
        <v>50</v>
      </c>
      <c r="G261" s="67">
        <f t="shared" si="5"/>
        <v>0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</row>
    <row r="262" spans="2:45">
      <c r="B262" s="3" t="s">
        <v>910</v>
      </c>
      <c r="C262" s="3" t="s">
        <v>957</v>
      </c>
      <c r="D262" s="4" t="s">
        <v>958</v>
      </c>
      <c r="E262" s="5"/>
      <c r="F262" s="75"/>
      <c r="G262" s="67">
        <f t="shared" si="5"/>
        <v>0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</row>
    <row r="263" spans="2:45">
      <c r="B263" s="3" t="s">
        <v>910</v>
      </c>
      <c r="C263" s="3" t="s">
        <v>959</v>
      </c>
      <c r="D263" s="4" t="s">
        <v>960</v>
      </c>
      <c r="E263" s="5"/>
      <c r="F263" s="75">
        <v>1</v>
      </c>
      <c r="G263" s="67">
        <f t="shared" si="5"/>
        <v>0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</row>
    <row r="264" spans="2:45">
      <c r="B264" s="3" t="s">
        <v>910</v>
      </c>
      <c r="C264" s="3" t="s">
        <v>961</v>
      </c>
      <c r="D264" s="4" t="s">
        <v>962</v>
      </c>
      <c r="E264" s="5"/>
      <c r="F264" s="75"/>
      <c r="G264" s="67">
        <f t="shared" si="5"/>
        <v>8</v>
      </c>
      <c r="H264" s="4"/>
      <c r="I264" s="4">
        <v>1</v>
      </c>
      <c r="J264" s="4"/>
      <c r="K264" s="4"/>
      <c r="L264" s="4"/>
      <c r="M264" s="4"/>
      <c r="N264" s="4"/>
      <c r="O264" s="4"/>
      <c r="P264" s="4">
        <v>1</v>
      </c>
      <c r="Q264" s="4">
        <v>1</v>
      </c>
      <c r="R264" s="4">
        <v>1</v>
      </c>
      <c r="S264" s="4">
        <v>1</v>
      </c>
      <c r="T264" s="4"/>
      <c r="U264" s="4">
        <v>1</v>
      </c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>
        <v>1</v>
      </c>
      <c r="AI264" s="4"/>
      <c r="AJ264" s="4"/>
      <c r="AK264" s="4"/>
      <c r="AL264" s="4"/>
      <c r="AM264" s="4"/>
      <c r="AN264" s="4"/>
      <c r="AO264" s="4"/>
      <c r="AP264" s="4">
        <v>1</v>
      </c>
      <c r="AQ264" s="4"/>
      <c r="AR264" s="4"/>
      <c r="AS264" s="4"/>
    </row>
    <row r="265" spans="2:45">
      <c r="B265" s="3" t="s">
        <v>910</v>
      </c>
      <c r="C265" s="3" t="s">
        <v>963</v>
      </c>
      <c r="D265" s="4" t="s">
        <v>964</v>
      </c>
      <c r="E265" s="5"/>
      <c r="F265" s="75">
        <v>300</v>
      </c>
      <c r="G265" s="67">
        <f t="shared" si="5"/>
        <v>580</v>
      </c>
      <c r="H265" s="4"/>
      <c r="I265" s="4"/>
      <c r="J265" s="4"/>
      <c r="K265" s="4"/>
      <c r="L265" s="4"/>
      <c r="M265" s="4"/>
      <c r="N265" s="4"/>
      <c r="O265" s="4">
        <v>50</v>
      </c>
      <c r="P265" s="4">
        <v>100</v>
      </c>
      <c r="Q265" s="4">
        <v>100</v>
      </c>
      <c r="R265" s="4">
        <v>100</v>
      </c>
      <c r="S265" s="4">
        <v>50</v>
      </c>
      <c r="T265" s="4"/>
      <c r="U265" s="4">
        <v>50</v>
      </c>
      <c r="V265" s="4"/>
      <c r="W265" s="4">
        <v>50</v>
      </c>
      <c r="X265" s="4"/>
      <c r="Y265" s="4"/>
      <c r="Z265" s="4">
        <v>50</v>
      </c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>
        <v>30</v>
      </c>
      <c r="AN265" s="4"/>
      <c r="AO265" s="4"/>
      <c r="AP265" s="4"/>
      <c r="AQ265" s="4"/>
      <c r="AR265" s="4"/>
      <c r="AS265" s="4"/>
    </row>
    <row r="266" spans="2:45">
      <c r="B266" s="3" t="s">
        <v>910</v>
      </c>
      <c r="C266" s="3" t="s">
        <v>965</v>
      </c>
      <c r="D266" s="4" t="s">
        <v>966</v>
      </c>
      <c r="E266" s="5"/>
      <c r="F266" s="75"/>
      <c r="G266" s="67">
        <f t="shared" si="5"/>
        <v>37</v>
      </c>
      <c r="H266" s="4"/>
      <c r="I266" s="4">
        <v>2</v>
      </c>
      <c r="J266" s="4"/>
      <c r="K266" s="4">
        <v>4</v>
      </c>
      <c r="L266" s="4">
        <v>2</v>
      </c>
      <c r="M266" s="4">
        <v>2</v>
      </c>
      <c r="N266" s="4"/>
      <c r="O266" s="4"/>
      <c r="P266" s="4">
        <v>2</v>
      </c>
      <c r="Q266" s="4">
        <v>2</v>
      </c>
      <c r="R266" s="4">
        <v>2</v>
      </c>
      <c r="S266" s="4">
        <v>2</v>
      </c>
      <c r="T266" s="4"/>
      <c r="U266" s="4">
        <v>2</v>
      </c>
      <c r="V266" s="4"/>
      <c r="W266" s="4">
        <v>1</v>
      </c>
      <c r="X266" s="4"/>
      <c r="Y266" s="4"/>
      <c r="Z266" s="4">
        <v>1</v>
      </c>
      <c r="AA266" s="4"/>
      <c r="AB266" s="4"/>
      <c r="AC266" s="4"/>
      <c r="AD266" s="4"/>
      <c r="AE266" s="4"/>
      <c r="AF266" s="4"/>
      <c r="AG266" s="4"/>
      <c r="AH266" s="4">
        <v>5</v>
      </c>
      <c r="AI266" s="4"/>
      <c r="AJ266" s="4"/>
      <c r="AK266" s="4"/>
      <c r="AL266" s="4"/>
      <c r="AM266" s="4">
        <v>1</v>
      </c>
      <c r="AN266" s="4">
        <v>1</v>
      </c>
      <c r="AO266" s="4">
        <v>1</v>
      </c>
      <c r="AP266" s="4">
        <v>2</v>
      </c>
      <c r="AQ266" s="4">
        <v>2</v>
      </c>
      <c r="AR266" s="4">
        <v>3</v>
      </c>
      <c r="AS266" s="4"/>
    </row>
    <row r="267" spans="2:45">
      <c r="B267" s="3" t="s">
        <v>910</v>
      </c>
      <c r="C267" s="3" t="s">
        <v>967</v>
      </c>
      <c r="D267" s="4" t="s">
        <v>968</v>
      </c>
      <c r="E267" s="5"/>
      <c r="F267" s="75"/>
      <c r="G267" s="67">
        <f t="shared" si="5"/>
        <v>0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</row>
    <row r="268" spans="2:45">
      <c r="B268" s="3" t="s">
        <v>910</v>
      </c>
      <c r="C268" s="3" t="s">
        <v>969</v>
      </c>
      <c r="D268" s="4" t="s">
        <v>970</v>
      </c>
      <c r="E268" s="5"/>
      <c r="F268" s="75" t="s">
        <v>679</v>
      </c>
      <c r="G268" s="67">
        <f t="shared" si="5"/>
        <v>0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</row>
    <row r="269" spans="2:45">
      <c r="B269" s="3" t="s">
        <v>910</v>
      </c>
      <c r="C269" s="3" t="s">
        <v>971</v>
      </c>
      <c r="D269" s="4" t="s">
        <v>972</v>
      </c>
      <c r="E269" s="5"/>
      <c r="F269" s="75">
        <v>400</v>
      </c>
      <c r="G269" s="67">
        <f t="shared" si="5"/>
        <v>674</v>
      </c>
      <c r="H269" s="4"/>
      <c r="I269" s="4"/>
      <c r="J269" s="4"/>
      <c r="K269" s="4"/>
      <c r="L269" s="4"/>
      <c r="M269" s="4"/>
      <c r="N269" s="4"/>
      <c r="O269" s="4">
        <v>50</v>
      </c>
      <c r="P269" s="4">
        <v>50</v>
      </c>
      <c r="Q269" s="4">
        <v>50</v>
      </c>
      <c r="R269" s="4">
        <v>50</v>
      </c>
      <c r="S269" s="4">
        <v>100</v>
      </c>
      <c r="T269" s="4"/>
      <c r="U269" s="4">
        <v>100</v>
      </c>
      <c r="V269" s="4"/>
      <c r="W269" s="4">
        <v>50</v>
      </c>
      <c r="X269" s="4"/>
      <c r="Y269" s="4"/>
      <c r="Z269" s="4">
        <v>50</v>
      </c>
      <c r="AA269" s="4">
        <v>50</v>
      </c>
      <c r="AB269" s="4">
        <v>50</v>
      </c>
      <c r="AC269" s="4">
        <v>50</v>
      </c>
      <c r="AD269" s="4"/>
      <c r="AE269" s="4"/>
      <c r="AF269" s="4"/>
      <c r="AG269" s="4"/>
      <c r="AH269" s="4"/>
      <c r="AI269" s="4"/>
      <c r="AJ269" s="4"/>
      <c r="AK269" s="4"/>
      <c r="AL269" s="4"/>
      <c r="AM269" s="4">
        <v>24</v>
      </c>
      <c r="AN269" s="4"/>
      <c r="AO269" s="4"/>
      <c r="AP269" s="4"/>
      <c r="AQ269" s="4"/>
      <c r="AR269" s="4"/>
      <c r="AS269" s="4"/>
    </row>
    <row r="270" spans="2:45">
      <c r="B270" s="3" t="s">
        <v>910</v>
      </c>
      <c r="C270" s="3" t="s">
        <v>973</v>
      </c>
      <c r="D270" s="4" t="s">
        <v>974</v>
      </c>
      <c r="E270" s="5"/>
      <c r="F270" s="75"/>
      <c r="G270" s="67">
        <f t="shared" si="5"/>
        <v>7</v>
      </c>
      <c r="H270" s="4"/>
      <c r="I270" s="4"/>
      <c r="J270" s="4"/>
      <c r="K270" s="4"/>
      <c r="L270" s="4"/>
      <c r="M270" s="4"/>
      <c r="N270" s="4"/>
      <c r="O270" s="4">
        <v>3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>
        <v>1</v>
      </c>
      <c r="AN270" s="4"/>
      <c r="AO270" s="4"/>
      <c r="AP270" s="4"/>
      <c r="AQ270" s="4"/>
      <c r="AR270" s="4"/>
      <c r="AS270" s="4">
        <v>3</v>
      </c>
    </row>
    <row r="271" spans="2:45">
      <c r="B271" s="3" t="s">
        <v>910</v>
      </c>
      <c r="C271" s="3" t="s">
        <v>975</v>
      </c>
      <c r="D271" s="4" t="s">
        <v>976</v>
      </c>
      <c r="E271" s="5"/>
      <c r="F271" s="75"/>
      <c r="G271" s="67">
        <f t="shared" si="5"/>
        <v>4</v>
      </c>
      <c r="H271" s="4"/>
      <c r="I271" s="4"/>
      <c r="J271" s="4"/>
      <c r="K271" s="4"/>
      <c r="L271" s="4"/>
      <c r="M271" s="4"/>
      <c r="N271" s="4"/>
      <c r="O271" s="4">
        <v>1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>
        <v>1</v>
      </c>
      <c r="AN271" s="4"/>
      <c r="AO271" s="4"/>
      <c r="AP271" s="4"/>
      <c r="AQ271" s="4"/>
      <c r="AR271" s="4"/>
      <c r="AS271" s="4">
        <v>2</v>
      </c>
    </row>
    <row r="272" spans="2:45">
      <c r="B272" s="3" t="s">
        <v>910</v>
      </c>
      <c r="C272" s="3" t="s">
        <v>977</v>
      </c>
      <c r="D272" s="4" t="s">
        <v>978</v>
      </c>
      <c r="E272" s="5"/>
      <c r="F272" s="75"/>
      <c r="G272" s="67">
        <f t="shared" si="5"/>
        <v>4</v>
      </c>
      <c r="H272" s="4"/>
      <c r="I272" s="4"/>
      <c r="J272" s="4"/>
      <c r="K272" s="4"/>
      <c r="L272" s="4"/>
      <c r="M272" s="4"/>
      <c r="N272" s="4"/>
      <c r="O272" s="4">
        <v>2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>
        <v>2</v>
      </c>
    </row>
    <row r="273" spans="1:45">
      <c r="B273" s="3" t="s">
        <v>910</v>
      </c>
      <c r="C273" s="3" t="s">
        <v>979</v>
      </c>
      <c r="D273" s="4" t="s">
        <v>980</v>
      </c>
      <c r="E273" s="5"/>
      <c r="F273" s="75"/>
      <c r="G273" s="67">
        <f t="shared" si="5"/>
        <v>9</v>
      </c>
      <c r="H273" s="4"/>
      <c r="I273" s="4"/>
      <c r="J273" s="4"/>
      <c r="K273" s="4"/>
      <c r="L273" s="4"/>
      <c r="M273" s="4"/>
      <c r="N273" s="4"/>
      <c r="O273" s="4">
        <v>6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>
        <v>1</v>
      </c>
      <c r="AN273" s="4"/>
      <c r="AO273" s="4"/>
      <c r="AP273" s="4"/>
      <c r="AQ273" s="4"/>
      <c r="AR273" s="4"/>
      <c r="AS273" s="4">
        <v>2</v>
      </c>
    </row>
    <row r="274" spans="1:45">
      <c r="B274" s="3" t="s">
        <v>910</v>
      </c>
      <c r="C274" s="3" t="s">
        <v>981</v>
      </c>
      <c r="D274" s="4" t="s">
        <v>982</v>
      </c>
      <c r="E274" s="5"/>
      <c r="F274" s="75"/>
      <c r="G274" s="67">
        <f t="shared" si="5"/>
        <v>104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>
        <v>10</v>
      </c>
      <c r="T274" s="4"/>
      <c r="U274" s="4">
        <v>10</v>
      </c>
      <c r="V274" s="4"/>
      <c r="W274" s="4">
        <v>10</v>
      </c>
      <c r="X274" s="4"/>
      <c r="Y274" s="4"/>
      <c r="Z274" s="4">
        <v>10</v>
      </c>
      <c r="AA274" s="4"/>
      <c r="AB274" s="4"/>
      <c r="AC274" s="4"/>
      <c r="AD274" s="4"/>
      <c r="AE274" s="4"/>
      <c r="AF274" s="4"/>
      <c r="AG274" s="4"/>
      <c r="AH274" s="4">
        <v>3</v>
      </c>
      <c r="AI274" s="4"/>
      <c r="AJ274" s="4"/>
      <c r="AK274" s="4"/>
      <c r="AL274" s="4"/>
      <c r="AM274" s="4">
        <v>12</v>
      </c>
      <c r="AN274" s="4">
        <v>12</v>
      </c>
      <c r="AO274" s="4">
        <v>12</v>
      </c>
      <c r="AP274" s="4">
        <v>10</v>
      </c>
      <c r="AQ274" s="4">
        <v>10</v>
      </c>
      <c r="AR274" s="4">
        <v>5</v>
      </c>
      <c r="AS274" s="4"/>
    </row>
    <row r="275" spans="1:45">
      <c r="B275" s="3" t="s">
        <v>910</v>
      </c>
      <c r="C275" s="3" t="s">
        <v>983</v>
      </c>
      <c r="D275" s="4" t="s">
        <v>984</v>
      </c>
      <c r="E275" s="5"/>
      <c r="F275" s="75"/>
      <c r="G275" s="67">
        <f t="shared" si="5"/>
        <v>104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>
        <v>10</v>
      </c>
      <c r="T275" s="4"/>
      <c r="U275" s="4">
        <v>10</v>
      </c>
      <c r="V275" s="4"/>
      <c r="W275" s="4">
        <v>10</v>
      </c>
      <c r="X275" s="4"/>
      <c r="Y275" s="4"/>
      <c r="Z275" s="4">
        <v>10</v>
      </c>
      <c r="AA275" s="4"/>
      <c r="AB275" s="4"/>
      <c r="AC275" s="4"/>
      <c r="AD275" s="4"/>
      <c r="AE275" s="4"/>
      <c r="AF275" s="4"/>
      <c r="AG275" s="4"/>
      <c r="AH275" s="4">
        <v>3</v>
      </c>
      <c r="AI275" s="4"/>
      <c r="AJ275" s="4"/>
      <c r="AK275" s="4"/>
      <c r="AL275" s="4"/>
      <c r="AM275" s="4">
        <v>12</v>
      </c>
      <c r="AN275" s="4">
        <v>12</v>
      </c>
      <c r="AO275" s="4">
        <v>12</v>
      </c>
      <c r="AP275" s="4">
        <v>10</v>
      </c>
      <c r="AQ275" s="4">
        <v>10</v>
      </c>
      <c r="AR275" s="4">
        <v>5</v>
      </c>
      <c r="AS275" s="4"/>
    </row>
    <row r="276" spans="1:45">
      <c r="B276" s="3" t="s">
        <v>910</v>
      </c>
      <c r="C276" s="3" t="s">
        <v>985</v>
      </c>
      <c r="D276" s="4" t="s">
        <v>986</v>
      </c>
      <c r="E276" s="5"/>
      <c r="F276" s="75"/>
      <c r="G276" s="67">
        <f t="shared" si="5"/>
        <v>15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>
        <v>5</v>
      </c>
      <c r="AQ276" s="4">
        <v>5</v>
      </c>
      <c r="AR276" s="4">
        <v>5</v>
      </c>
      <c r="AS276" s="4"/>
    </row>
    <row r="277" spans="1:45">
      <c r="B277" s="3" t="s">
        <v>910</v>
      </c>
      <c r="C277" s="3" t="s">
        <v>987</v>
      </c>
      <c r="D277" s="4" t="s">
        <v>988</v>
      </c>
      <c r="E277" s="5"/>
      <c r="F277" s="75">
        <v>200</v>
      </c>
      <c r="G277" s="67">
        <f t="shared" si="5"/>
        <v>340</v>
      </c>
      <c r="H277" s="4"/>
      <c r="I277" s="4"/>
      <c r="J277" s="4">
        <v>10</v>
      </c>
      <c r="K277" s="4"/>
      <c r="L277" s="4"/>
      <c r="M277" s="4"/>
      <c r="N277" s="4">
        <v>5</v>
      </c>
      <c r="O277" s="4">
        <v>25</v>
      </c>
      <c r="P277" s="4">
        <v>50</v>
      </c>
      <c r="Q277" s="4">
        <v>50</v>
      </c>
      <c r="R277" s="4">
        <v>50</v>
      </c>
      <c r="S277" s="4">
        <v>25</v>
      </c>
      <c r="T277" s="4"/>
      <c r="U277" s="4">
        <v>25</v>
      </c>
      <c r="V277" s="4"/>
      <c r="W277" s="4">
        <v>25</v>
      </c>
      <c r="X277" s="4"/>
      <c r="Y277" s="4"/>
      <c r="Z277" s="4">
        <v>25</v>
      </c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>
        <v>50</v>
      </c>
      <c r="AN277" s="4"/>
      <c r="AO277" s="4"/>
      <c r="AP277" s="4"/>
      <c r="AQ277" s="4"/>
      <c r="AR277" s="4"/>
      <c r="AS277" s="4"/>
    </row>
    <row r="278" spans="1:45">
      <c r="B278" s="3" t="s">
        <v>910</v>
      </c>
      <c r="C278" s="3" t="s">
        <v>989</v>
      </c>
      <c r="D278" s="4" t="s">
        <v>990</v>
      </c>
      <c r="E278" s="5"/>
      <c r="F278" s="75" t="s">
        <v>679</v>
      </c>
      <c r="G278" s="67">
        <f t="shared" si="5"/>
        <v>0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</row>
    <row r="279" spans="1:45">
      <c r="B279" s="3" t="s">
        <v>910</v>
      </c>
      <c r="C279" s="3" t="s">
        <v>991</v>
      </c>
      <c r="D279" s="4" t="s">
        <v>992</v>
      </c>
      <c r="E279" s="5"/>
      <c r="F279" s="75">
        <v>50</v>
      </c>
      <c r="G279" s="67">
        <f t="shared" si="5"/>
        <v>80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>
        <v>25</v>
      </c>
      <c r="T279" s="4"/>
      <c r="U279" s="4">
        <v>25</v>
      </c>
      <c r="V279" s="4"/>
      <c r="W279" s="4">
        <v>15</v>
      </c>
      <c r="X279" s="4"/>
      <c r="Y279" s="4"/>
      <c r="Z279" s="4">
        <v>15</v>
      </c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</row>
    <row r="280" spans="1:45">
      <c r="B280" s="3" t="s">
        <v>910</v>
      </c>
      <c r="C280" s="3" t="s">
        <v>993</v>
      </c>
      <c r="D280" s="4" t="s">
        <v>994</v>
      </c>
      <c r="E280" s="5"/>
      <c r="F280" s="75"/>
      <c r="G280" s="67">
        <f t="shared" si="5"/>
        <v>16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>
        <v>5</v>
      </c>
      <c r="T280" s="4"/>
      <c r="U280" s="4">
        <v>5</v>
      </c>
      <c r="V280" s="4"/>
      <c r="W280" s="4">
        <v>3</v>
      </c>
      <c r="X280" s="4"/>
      <c r="Y280" s="4"/>
      <c r="Z280" s="4">
        <v>3</v>
      </c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</row>
    <row r="281" spans="1:45">
      <c r="B281" s="3" t="s">
        <v>910</v>
      </c>
      <c r="C281" s="3" t="s">
        <v>995</v>
      </c>
      <c r="D281" s="4" t="s">
        <v>996</v>
      </c>
      <c r="E281" s="5"/>
      <c r="F281" s="75"/>
      <c r="G281" s="67">
        <f t="shared" si="5"/>
        <v>17</v>
      </c>
      <c r="H281" s="4"/>
      <c r="I281" s="4"/>
      <c r="J281" s="4"/>
      <c r="K281" s="4"/>
      <c r="L281" s="4"/>
      <c r="M281" s="4"/>
      <c r="N281" s="4"/>
      <c r="O281" s="4"/>
      <c r="P281" s="4">
        <v>3</v>
      </c>
      <c r="Q281" s="4">
        <v>3</v>
      </c>
      <c r="R281" s="4">
        <v>3</v>
      </c>
      <c r="S281" s="4">
        <v>2</v>
      </c>
      <c r="T281" s="4"/>
      <c r="U281" s="4">
        <v>2</v>
      </c>
      <c r="V281" s="4"/>
      <c r="W281" s="4">
        <v>1</v>
      </c>
      <c r="X281" s="4"/>
      <c r="Y281" s="4"/>
      <c r="Z281" s="4">
        <v>1</v>
      </c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>
        <v>2</v>
      </c>
      <c r="AQ281" s="4"/>
      <c r="AR281" s="4"/>
      <c r="AS281" s="4"/>
    </row>
    <row r="282" spans="1:45">
      <c r="B282" s="3" t="s">
        <v>910</v>
      </c>
      <c r="C282" s="3" t="s">
        <v>997</v>
      </c>
      <c r="D282" s="4" t="s">
        <v>998</v>
      </c>
      <c r="E282" s="5"/>
      <c r="F282" s="75"/>
      <c r="G282" s="67">
        <f t="shared" si="5"/>
        <v>12</v>
      </c>
      <c r="H282" s="4"/>
      <c r="I282" s="4"/>
      <c r="J282" s="4"/>
      <c r="K282" s="4"/>
      <c r="L282" s="4"/>
      <c r="M282" s="4"/>
      <c r="N282" s="4"/>
      <c r="O282" s="4"/>
      <c r="P282" s="4">
        <v>4</v>
      </c>
      <c r="Q282" s="4">
        <v>4</v>
      </c>
      <c r="R282" s="4">
        <v>4</v>
      </c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</row>
    <row r="283" spans="1:45">
      <c r="A283" s="56">
        <f>SUM(G283:G318)</f>
        <v>3946</v>
      </c>
      <c r="B283" s="6" t="s">
        <v>999</v>
      </c>
      <c r="C283" s="6" t="s">
        <v>1000</v>
      </c>
      <c r="D283" s="7" t="s">
        <v>1001</v>
      </c>
      <c r="E283" s="8"/>
      <c r="F283" s="76"/>
      <c r="G283" s="68">
        <f t="shared" si="5"/>
        <v>364</v>
      </c>
      <c r="H283" s="7"/>
      <c r="I283" s="7">
        <v>4</v>
      </c>
      <c r="J283" s="7">
        <v>48</v>
      </c>
      <c r="K283" s="7">
        <v>5</v>
      </c>
      <c r="L283" s="7">
        <v>5</v>
      </c>
      <c r="M283" s="7">
        <v>5</v>
      </c>
      <c r="N283" s="7"/>
      <c r="O283" s="7"/>
      <c r="P283" s="7"/>
      <c r="Q283" s="7"/>
      <c r="R283" s="7"/>
      <c r="S283" s="7">
        <v>25</v>
      </c>
      <c r="T283" s="7"/>
      <c r="U283" s="7">
        <v>25</v>
      </c>
      <c r="V283" s="7"/>
      <c r="W283" s="7">
        <v>25</v>
      </c>
      <c r="X283" s="7"/>
      <c r="Y283" s="7"/>
      <c r="Z283" s="7">
        <v>25</v>
      </c>
      <c r="AA283" s="7">
        <v>20</v>
      </c>
      <c r="AB283" s="7">
        <v>50</v>
      </c>
      <c r="AC283" s="7">
        <v>50</v>
      </c>
      <c r="AD283" s="7"/>
      <c r="AE283" s="7"/>
      <c r="AF283" s="7"/>
      <c r="AG283" s="7">
        <v>50</v>
      </c>
      <c r="AH283" s="7">
        <v>10</v>
      </c>
      <c r="AI283" s="7">
        <v>3</v>
      </c>
      <c r="AJ283" s="7">
        <v>5</v>
      </c>
      <c r="AK283" s="7"/>
      <c r="AL283" s="7"/>
      <c r="AM283" s="7">
        <v>3</v>
      </c>
      <c r="AN283" s="7">
        <v>3</v>
      </c>
      <c r="AO283" s="7">
        <v>3</v>
      </c>
      <c r="AP283" s="7"/>
      <c r="AQ283" s="7"/>
      <c r="AR283" s="7"/>
      <c r="AS283" s="7"/>
    </row>
    <row r="284" spans="1:45">
      <c r="B284" s="6" t="s">
        <v>999</v>
      </c>
      <c r="C284" s="6" t="s">
        <v>1002</v>
      </c>
      <c r="D284" s="7" t="s">
        <v>1003</v>
      </c>
      <c r="E284" s="8"/>
      <c r="F284" s="76"/>
      <c r="G284" s="68">
        <f t="shared" si="5"/>
        <v>73</v>
      </c>
      <c r="H284" s="7"/>
      <c r="I284" s="7">
        <v>4</v>
      </c>
      <c r="J284" s="7">
        <v>50</v>
      </c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>
        <v>10</v>
      </c>
      <c r="AI284" s="7">
        <v>3</v>
      </c>
      <c r="AJ284" s="7">
        <v>3</v>
      </c>
      <c r="AK284" s="7"/>
      <c r="AL284" s="7"/>
      <c r="AM284" s="7">
        <v>3</v>
      </c>
      <c r="AN284" s="7"/>
      <c r="AO284" s="7"/>
      <c r="AP284" s="7"/>
      <c r="AQ284" s="7"/>
      <c r="AR284" s="7"/>
      <c r="AS284" s="7"/>
    </row>
    <row r="285" spans="1:45">
      <c r="B285" s="6" t="s">
        <v>999</v>
      </c>
      <c r="C285" s="6" t="s">
        <v>1004</v>
      </c>
      <c r="D285" s="7" t="s">
        <v>1005</v>
      </c>
      <c r="E285" s="8"/>
      <c r="F285" s="76"/>
      <c r="G285" s="68">
        <f t="shared" si="5"/>
        <v>2</v>
      </c>
      <c r="H285" s="7"/>
      <c r="I285" s="7"/>
      <c r="J285" s="7"/>
      <c r="K285" s="7">
        <v>1</v>
      </c>
      <c r="L285" s="7">
        <v>1</v>
      </c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</row>
    <row r="286" spans="1:45">
      <c r="B286" s="6" t="s">
        <v>999</v>
      </c>
      <c r="C286" s="6" t="s">
        <v>1006</v>
      </c>
      <c r="D286" s="7" t="s">
        <v>1007</v>
      </c>
      <c r="E286" s="8"/>
      <c r="F286" s="76"/>
      <c r="G286" s="68">
        <f t="shared" si="5"/>
        <v>338</v>
      </c>
      <c r="H286" s="7"/>
      <c r="I286" s="7">
        <v>4</v>
      </c>
      <c r="J286" s="7">
        <v>20</v>
      </c>
      <c r="K286" s="7">
        <v>5</v>
      </c>
      <c r="L286" s="7">
        <v>5</v>
      </c>
      <c r="M286" s="7">
        <v>5</v>
      </c>
      <c r="N286" s="7"/>
      <c r="O286" s="7">
        <v>10</v>
      </c>
      <c r="P286" s="7">
        <v>20</v>
      </c>
      <c r="Q286" s="7">
        <v>20</v>
      </c>
      <c r="R286" s="7">
        <v>20</v>
      </c>
      <c r="S286" s="7">
        <v>50</v>
      </c>
      <c r="T286" s="7"/>
      <c r="U286" s="7">
        <v>50</v>
      </c>
      <c r="V286" s="7"/>
      <c r="W286" s="7">
        <v>50</v>
      </c>
      <c r="X286" s="7"/>
      <c r="Y286" s="7"/>
      <c r="Z286" s="7">
        <v>50</v>
      </c>
      <c r="AA286" s="7" t="s">
        <v>1008</v>
      </c>
      <c r="AB286" s="7" t="s">
        <v>1009</v>
      </c>
      <c r="AC286" s="7" t="s">
        <v>1009</v>
      </c>
      <c r="AD286" s="7"/>
      <c r="AE286" s="7"/>
      <c r="AF286" s="7"/>
      <c r="AG286" s="7" t="s">
        <v>1008</v>
      </c>
      <c r="AH286" s="7">
        <v>5</v>
      </c>
      <c r="AI286" s="7"/>
      <c r="AJ286" s="7"/>
      <c r="AK286" s="7"/>
      <c r="AL286" s="7"/>
      <c r="AM286" s="7">
        <v>10</v>
      </c>
      <c r="AN286" s="7">
        <v>3</v>
      </c>
      <c r="AO286" s="7">
        <v>3</v>
      </c>
      <c r="AP286" s="7">
        <v>4</v>
      </c>
      <c r="AQ286" s="7">
        <v>4</v>
      </c>
      <c r="AR286" s="7"/>
      <c r="AS286" s="7"/>
    </row>
    <row r="287" spans="1:45">
      <c r="B287" s="6" t="s">
        <v>999</v>
      </c>
      <c r="C287" s="6" t="s">
        <v>1010</v>
      </c>
      <c r="D287" s="7" t="s">
        <v>1011</v>
      </c>
      <c r="E287" s="8"/>
      <c r="F287" s="76"/>
      <c r="G287" s="68">
        <f t="shared" si="5"/>
        <v>181</v>
      </c>
      <c r="H287" s="7"/>
      <c r="I287" s="7">
        <v>5</v>
      </c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>
        <v>34</v>
      </c>
      <c r="AB287" s="7">
        <v>30</v>
      </c>
      <c r="AC287" s="7">
        <v>50</v>
      </c>
      <c r="AD287" s="7"/>
      <c r="AE287" s="7"/>
      <c r="AF287" s="7"/>
      <c r="AG287" s="7">
        <v>50</v>
      </c>
      <c r="AH287" s="7">
        <v>5</v>
      </c>
      <c r="AI287" s="7"/>
      <c r="AJ287" s="7"/>
      <c r="AK287" s="7"/>
      <c r="AL287" s="7"/>
      <c r="AM287" s="7">
        <v>5</v>
      </c>
      <c r="AN287" s="7">
        <v>1</v>
      </c>
      <c r="AO287" s="7">
        <v>1</v>
      </c>
      <c r="AP287" s="7"/>
      <c r="AQ287" s="7"/>
      <c r="AR287" s="7"/>
      <c r="AS287" s="7"/>
    </row>
    <row r="288" spans="1:45">
      <c r="B288" s="6" t="s">
        <v>999</v>
      </c>
      <c r="C288" s="6" t="s">
        <v>1012</v>
      </c>
      <c r="D288" s="7" t="s">
        <v>1013</v>
      </c>
      <c r="E288" s="8"/>
      <c r="F288" s="76"/>
      <c r="G288" s="68">
        <f t="shared" si="5"/>
        <v>82</v>
      </c>
      <c r="H288" s="7"/>
      <c r="I288" s="7"/>
      <c r="J288" s="7"/>
      <c r="K288" s="7">
        <v>10</v>
      </c>
      <c r="L288" s="7"/>
      <c r="M288" s="7"/>
      <c r="N288" s="7">
        <v>5</v>
      </c>
      <c r="O288" s="7">
        <v>10</v>
      </c>
      <c r="P288" s="7">
        <v>15</v>
      </c>
      <c r="Q288" s="7">
        <v>15</v>
      </c>
      <c r="R288" s="7">
        <v>15</v>
      </c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>
        <v>2</v>
      </c>
      <c r="AL288" s="7"/>
      <c r="AM288" s="7">
        <v>10</v>
      </c>
      <c r="AN288" s="7"/>
      <c r="AO288" s="7"/>
      <c r="AP288" s="7"/>
      <c r="AQ288" s="7"/>
      <c r="AR288" s="7"/>
      <c r="AS288" s="7"/>
    </row>
    <row r="289" spans="2:45">
      <c r="B289" s="6" t="s">
        <v>999</v>
      </c>
      <c r="C289" s="6" t="s">
        <v>1014</v>
      </c>
      <c r="D289" s="7" t="s">
        <v>1015</v>
      </c>
      <c r="E289" s="8"/>
      <c r="F289" s="76"/>
      <c r="G289" s="68">
        <f t="shared" si="5"/>
        <v>3</v>
      </c>
      <c r="H289" s="7"/>
      <c r="I289" s="7"/>
      <c r="J289" s="7">
        <v>1</v>
      </c>
      <c r="K289" s="7">
        <v>1</v>
      </c>
      <c r="L289" s="7">
        <v>1</v>
      </c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</row>
    <row r="290" spans="2:45">
      <c r="B290" s="6" t="s">
        <v>999</v>
      </c>
      <c r="C290" s="6" t="s">
        <v>1016</v>
      </c>
      <c r="D290" s="7" t="s">
        <v>1017</v>
      </c>
      <c r="E290" s="8"/>
      <c r="F290" s="76"/>
      <c r="G290" s="68">
        <f t="shared" si="5"/>
        <v>0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</row>
    <row r="291" spans="2:45">
      <c r="B291" s="6" t="s">
        <v>999</v>
      </c>
      <c r="C291" s="6" t="s">
        <v>1018</v>
      </c>
      <c r="D291" s="7" t="s">
        <v>1019</v>
      </c>
      <c r="E291" s="8"/>
      <c r="F291" s="76"/>
      <c r="G291" s="68">
        <f t="shared" si="5"/>
        <v>0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</row>
    <row r="292" spans="2:45">
      <c r="B292" s="6" t="s">
        <v>999</v>
      </c>
      <c r="C292" s="6" t="s">
        <v>1020</v>
      </c>
      <c r="D292" s="7" t="s">
        <v>1021</v>
      </c>
      <c r="E292" s="8"/>
      <c r="F292" s="76"/>
      <c r="G292" s="68">
        <f t="shared" si="5"/>
        <v>0</v>
      </c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</row>
    <row r="293" spans="2:45">
      <c r="B293" s="6" t="s">
        <v>999</v>
      </c>
      <c r="C293" s="6" t="s">
        <v>1022</v>
      </c>
      <c r="D293" s="7" t="s">
        <v>1023</v>
      </c>
      <c r="E293" s="8"/>
      <c r="F293" s="76"/>
      <c r="G293" s="68">
        <f t="shared" si="5"/>
        <v>0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</row>
    <row r="294" spans="2:45">
      <c r="B294" s="6" t="s">
        <v>999</v>
      </c>
      <c r="C294" s="6" t="s">
        <v>1024</v>
      </c>
      <c r="D294" s="7" t="s">
        <v>1025</v>
      </c>
      <c r="E294" s="8"/>
      <c r="F294" s="76"/>
      <c r="G294" s="68">
        <f t="shared" si="5"/>
        <v>35</v>
      </c>
      <c r="H294" s="7"/>
      <c r="I294" s="7"/>
      <c r="J294" s="7"/>
      <c r="K294" s="7">
        <v>15</v>
      </c>
      <c r="L294" s="7">
        <v>5</v>
      </c>
      <c r="M294" s="7">
        <v>5</v>
      </c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>
        <v>3</v>
      </c>
      <c r="AI294" s="7">
        <v>1</v>
      </c>
      <c r="AJ294" s="7">
        <v>1</v>
      </c>
      <c r="AK294" s="7"/>
      <c r="AL294" s="7"/>
      <c r="AM294" s="7"/>
      <c r="AN294" s="7"/>
      <c r="AO294" s="7"/>
      <c r="AP294" s="7">
        <v>3</v>
      </c>
      <c r="AQ294" s="7">
        <v>2</v>
      </c>
      <c r="AR294" s="7"/>
      <c r="AS294" s="7"/>
    </row>
    <row r="295" spans="2:45">
      <c r="B295" s="6" t="s">
        <v>999</v>
      </c>
      <c r="C295" s="6" t="s">
        <v>1026</v>
      </c>
      <c r="D295" s="7" t="s">
        <v>1027</v>
      </c>
      <c r="E295" s="8"/>
      <c r="F295" s="76"/>
      <c r="G295" s="68">
        <f t="shared" si="5"/>
        <v>1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>
        <v>1</v>
      </c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</row>
    <row r="296" spans="2:45">
      <c r="B296" s="6" t="s">
        <v>999</v>
      </c>
      <c r="C296" s="6" t="s">
        <v>1028</v>
      </c>
      <c r="D296" s="7" t="s">
        <v>1029</v>
      </c>
      <c r="E296" s="8"/>
      <c r="F296" s="76"/>
      <c r="G296" s="68">
        <f t="shared" ref="G296:G359" si="6">SUM(H296:AV296)</f>
        <v>1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>
        <v>1</v>
      </c>
      <c r="AL296" s="7"/>
      <c r="AM296" s="7"/>
      <c r="AN296" s="7"/>
      <c r="AO296" s="7"/>
      <c r="AP296" s="7"/>
      <c r="AQ296" s="7"/>
      <c r="AR296" s="7"/>
      <c r="AS296" s="7"/>
    </row>
    <row r="297" spans="2:45">
      <c r="B297" s="6" t="s">
        <v>999</v>
      </c>
      <c r="C297" s="6" t="s">
        <v>1030</v>
      </c>
      <c r="D297" s="7" t="s">
        <v>1031</v>
      </c>
      <c r="E297" s="8"/>
      <c r="F297" s="76"/>
      <c r="G297" s="68">
        <f t="shared" si="6"/>
        <v>102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>
        <v>50</v>
      </c>
      <c r="AC297" s="7"/>
      <c r="AD297" s="7"/>
      <c r="AE297" s="7"/>
      <c r="AF297" s="7"/>
      <c r="AG297" s="7">
        <v>50</v>
      </c>
      <c r="AH297" s="7">
        <v>1</v>
      </c>
      <c r="AI297" s="7"/>
      <c r="AJ297" s="7"/>
      <c r="AK297" s="7"/>
      <c r="AL297" s="7"/>
      <c r="AM297" s="7"/>
      <c r="AN297" s="7"/>
      <c r="AO297" s="7"/>
      <c r="AP297" s="7">
        <v>1</v>
      </c>
      <c r="AQ297" s="7"/>
      <c r="AR297" s="7"/>
      <c r="AS297" s="7"/>
    </row>
    <row r="298" spans="2:45">
      <c r="B298" s="6" t="s">
        <v>999</v>
      </c>
      <c r="C298" s="6" t="s">
        <v>1032</v>
      </c>
      <c r="D298" s="7" t="s">
        <v>1033</v>
      </c>
      <c r="E298" s="8"/>
      <c r="F298" s="76"/>
      <c r="G298" s="68">
        <f t="shared" si="6"/>
        <v>152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>
        <v>50</v>
      </c>
      <c r="AB298" s="7">
        <v>50</v>
      </c>
      <c r="AC298" s="7"/>
      <c r="AD298" s="7"/>
      <c r="AE298" s="7"/>
      <c r="AF298" s="7"/>
      <c r="AG298" s="7">
        <v>50</v>
      </c>
      <c r="AH298" s="7">
        <v>1</v>
      </c>
      <c r="AI298" s="7"/>
      <c r="AJ298" s="7"/>
      <c r="AK298" s="7"/>
      <c r="AL298" s="7"/>
      <c r="AM298" s="7"/>
      <c r="AN298" s="7"/>
      <c r="AO298" s="7"/>
      <c r="AP298" s="7">
        <v>1</v>
      </c>
      <c r="AQ298" s="7"/>
      <c r="AR298" s="7"/>
      <c r="AS298" s="7"/>
    </row>
    <row r="299" spans="2:45">
      <c r="B299" s="6" t="s">
        <v>999</v>
      </c>
      <c r="C299" s="6" t="s">
        <v>1034</v>
      </c>
      <c r="D299" s="7" t="s">
        <v>1035</v>
      </c>
      <c r="E299" s="8"/>
      <c r="F299" s="76"/>
      <c r="G299" s="68">
        <f t="shared" si="6"/>
        <v>52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>
        <v>50</v>
      </c>
      <c r="AC299" s="7"/>
      <c r="AD299" s="7"/>
      <c r="AE299" s="7"/>
      <c r="AF299" s="7"/>
      <c r="AG299" s="7"/>
      <c r="AH299" s="7">
        <v>1</v>
      </c>
      <c r="AI299" s="7"/>
      <c r="AJ299" s="7"/>
      <c r="AK299" s="7"/>
      <c r="AL299" s="7"/>
      <c r="AM299" s="7"/>
      <c r="AN299" s="7"/>
      <c r="AO299" s="7"/>
      <c r="AP299" s="7">
        <v>1</v>
      </c>
      <c r="AQ299" s="7"/>
      <c r="AR299" s="7"/>
      <c r="AS299" s="7"/>
    </row>
    <row r="300" spans="2:45">
      <c r="B300" s="6" t="s">
        <v>999</v>
      </c>
      <c r="C300" s="6" t="s">
        <v>1036</v>
      </c>
      <c r="D300" s="7" t="s">
        <v>1037</v>
      </c>
      <c r="E300" s="8"/>
      <c r="F300" s="76"/>
      <c r="G300" s="68">
        <f t="shared" si="6"/>
        <v>2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>
        <v>1</v>
      </c>
      <c r="AI300" s="7"/>
      <c r="AJ300" s="7"/>
      <c r="AK300" s="7"/>
      <c r="AL300" s="7"/>
      <c r="AM300" s="7"/>
      <c r="AN300" s="7"/>
      <c r="AO300" s="7"/>
      <c r="AP300" s="7">
        <v>1</v>
      </c>
      <c r="AQ300" s="7"/>
      <c r="AR300" s="7"/>
      <c r="AS300" s="7"/>
    </row>
    <row r="301" spans="2:45">
      <c r="B301" s="6" t="s">
        <v>999</v>
      </c>
      <c r="C301" s="6" t="s">
        <v>1038</v>
      </c>
      <c r="D301" s="7" t="s">
        <v>1039</v>
      </c>
      <c r="E301" s="8"/>
      <c r="F301" s="76"/>
      <c r="G301" s="68">
        <f t="shared" si="6"/>
        <v>2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>
        <v>1</v>
      </c>
      <c r="AI301" s="7"/>
      <c r="AJ301" s="7"/>
      <c r="AK301" s="7"/>
      <c r="AL301" s="7"/>
      <c r="AM301" s="7"/>
      <c r="AN301" s="7"/>
      <c r="AO301" s="7"/>
      <c r="AP301" s="7">
        <v>1</v>
      </c>
      <c r="AQ301" s="7"/>
      <c r="AR301" s="7"/>
      <c r="AS301" s="7"/>
    </row>
    <row r="302" spans="2:45">
      <c r="B302" s="6" t="s">
        <v>999</v>
      </c>
      <c r="C302" s="6" t="s">
        <v>1040</v>
      </c>
      <c r="D302" s="7" t="s">
        <v>1041</v>
      </c>
      <c r="E302" s="8"/>
      <c r="F302" s="76"/>
      <c r="G302" s="68">
        <f t="shared" si="6"/>
        <v>2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>
        <v>1</v>
      </c>
      <c r="AI302" s="7"/>
      <c r="AJ302" s="7"/>
      <c r="AK302" s="7"/>
      <c r="AL302" s="7"/>
      <c r="AM302" s="7"/>
      <c r="AN302" s="7"/>
      <c r="AO302" s="7"/>
      <c r="AP302" s="7">
        <v>1</v>
      </c>
      <c r="AQ302" s="7"/>
      <c r="AR302" s="7"/>
      <c r="AS302" s="7"/>
    </row>
    <row r="303" spans="2:45">
      <c r="B303" s="6" t="s">
        <v>999</v>
      </c>
      <c r="C303" s="6" t="s">
        <v>1042</v>
      </c>
      <c r="D303" s="7" t="s">
        <v>1043</v>
      </c>
      <c r="E303" s="8"/>
      <c r="F303" s="76"/>
      <c r="G303" s="68">
        <f t="shared" si="6"/>
        <v>2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>
        <v>1</v>
      </c>
      <c r="AI303" s="7"/>
      <c r="AJ303" s="7"/>
      <c r="AK303" s="7"/>
      <c r="AL303" s="7"/>
      <c r="AM303" s="7"/>
      <c r="AN303" s="7"/>
      <c r="AO303" s="7"/>
      <c r="AP303" s="7">
        <v>1</v>
      </c>
      <c r="AQ303" s="7"/>
      <c r="AR303" s="7"/>
      <c r="AS303" s="7"/>
    </row>
    <row r="304" spans="2:45">
      <c r="B304" s="6" t="s">
        <v>999</v>
      </c>
      <c r="C304" s="6" t="s">
        <v>1044</v>
      </c>
      <c r="D304" s="7" t="s">
        <v>1045</v>
      </c>
      <c r="E304" s="8"/>
      <c r="F304" s="76"/>
      <c r="G304" s="68">
        <f t="shared" si="6"/>
        <v>2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>
        <v>1</v>
      </c>
      <c r="AI304" s="7"/>
      <c r="AJ304" s="7"/>
      <c r="AK304" s="7"/>
      <c r="AL304" s="7"/>
      <c r="AM304" s="7"/>
      <c r="AN304" s="7"/>
      <c r="AO304" s="7"/>
      <c r="AP304" s="7">
        <v>1</v>
      </c>
      <c r="AQ304" s="7"/>
      <c r="AR304" s="7"/>
      <c r="AS304" s="7"/>
    </row>
    <row r="305" spans="1:45">
      <c r="B305" s="6" t="s">
        <v>999</v>
      </c>
      <c r="C305" s="6" t="s">
        <v>1046</v>
      </c>
      <c r="D305" s="7" t="s">
        <v>1047</v>
      </c>
      <c r="E305" s="8"/>
      <c r="F305" s="76"/>
      <c r="G305" s="68">
        <f t="shared" si="6"/>
        <v>0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</row>
    <row r="306" spans="1:45">
      <c r="B306" s="6" t="s">
        <v>999</v>
      </c>
      <c r="C306" s="6" t="s">
        <v>1048</v>
      </c>
      <c r="D306" s="7" t="s">
        <v>1049</v>
      </c>
      <c r="E306" s="8"/>
      <c r="F306" s="76">
        <v>200</v>
      </c>
      <c r="G306" s="68">
        <f t="shared" si="6"/>
        <v>466</v>
      </c>
      <c r="H306" s="7"/>
      <c r="I306" s="7"/>
      <c r="J306" s="7">
        <v>50</v>
      </c>
      <c r="K306" s="7">
        <v>50</v>
      </c>
      <c r="L306" s="7">
        <v>25</v>
      </c>
      <c r="M306" s="7">
        <v>25</v>
      </c>
      <c r="N306" s="7"/>
      <c r="O306" s="7">
        <v>50</v>
      </c>
      <c r="P306" s="7">
        <v>50</v>
      </c>
      <c r="Q306" s="7">
        <v>50</v>
      </c>
      <c r="R306" s="7">
        <v>50</v>
      </c>
      <c r="S306" s="7">
        <v>25</v>
      </c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>
        <v>20</v>
      </c>
      <c r="AI306" s="7">
        <v>3</v>
      </c>
      <c r="AJ306" s="7">
        <v>5</v>
      </c>
      <c r="AK306" s="7">
        <v>5</v>
      </c>
      <c r="AL306" s="7"/>
      <c r="AM306" s="7">
        <v>24</v>
      </c>
      <c r="AN306" s="7">
        <v>12</v>
      </c>
      <c r="AO306" s="7">
        <v>12</v>
      </c>
      <c r="AP306" s="7">
        <v>5</v>
      </c>
      <c r="AQ306" s="7">
        <v>5</v>
      </c>
      <c r="AR306" s="7"/>
      <c r="AS306" s="7"/>
    </row>
    <row r="307" spans="1:45">
      <c r="B307" s="6" t="s">
        <v>999</v>
      </c>
      <c r="C307" s="6" t="s">
        <v>1050</v>
      </c>
      <c r="D307" s="7" t="s">
        <v>1051</v>
      </c>
      <c r="E307" s="8"/>
      <c r="F307" s="76">
        <v>200</v>
      </c>
      <c r="G307" s="68">
        <f t="shared" si="6"/>
        <v>591</v>
      </c>
      <c r="H307" s="7"/>
      <c r="I307" s="7"/>
      <c r="J307" s="7">
        <v>50</v>
      </c>
      <c r="K307" s="7"/>
      <c r="L307" s="7"/>
      <c r="M307" s="7"/>
      <c r="N307" s="7"/>
      <c r="O307" s="7">
        <v>50</v>
      </c>
      <c r="P307" s="7">
        <v>50</v>
      </c>
      <c r="Q307" s="7">
        <v>50</v>
      </c>
      <c r="R307" s="7">
        <v>50</v>
      </c>
      <c r="S307" s="7">
        <v>50</v>
      </c>
      <c r="T307" s="7"/>
      <c r="U307" s="7">
        <v>50</v>
      </c>
      <c r="V307" s="7"/>
      <c r="W307" s="7">
        <v>25</v>
      </c>
      <c r="X307" s="7"/>
      <c r="Y307" s="7"/>
      <c r="Z307" s="7">
        <v>25</v>
      </c>
      <c r="AA307" s="7"/>
      <c r="AB307" s="7"/>
      <c r="AC307" s="7"/>
      <c r="AD307" s="7"/>
      <c r="AE307" s="7"/>
      <c r="AF307" s="7"/>
      <c r="AG307" s="7"/>
      <c r="AH307" s="7">
        <v>20</v>
      </c>
      <c r="AI307" s="7">
        <v>3</v>
      </c>
      <c r="AJ307" s="7">
        <v>5</v>
      </c>
      <c r="AK307" s="7">
        <v>2</v>
      </c>
      <c r="AL307" s="7">
        <v>149</v>
      </c>
      <c r="AM307" s="7">
        <v>12</v>
      </c>
      <c r="AN307" s="7"/>
      <c r="AO307" s="7"/>
      <c r="AP307" s="7"/>
      <c r="AQ307" s="7"/>
      <c r="AR307" s="7"/>
      <c r="AS307" s="7"/>
    </row>
    <row r="308" spans="1:45">
      <c r="B308" s="6" t="s">
        <v>999</v>
      </c>
      <c r="C308" s="6" t="s">
        <v>1052</v>
      </c>
      <c r="D308" s="7" t="s">
        <v>1053</v>
      </c>
      <c r="E308" s="8"/>
      <c r="F308" s="76">
        <v>200</v>
      </c>
      <c r="G308" s="68">
        <f t="shared" si="6"/>
        <v>592</v>
      </c>
      <c r="H308" s="7"/>
      <c r="I308" s="7"/>
      <c r="J308" s="7">
        <v>50</v>
      </c>
      <c r="K308" s="7"/>
      <c r="L308" s="7"/>
      <c r="M308" s="7"/>
      <c r="N308" s="7"/>
      <c r="O308" s="7">
        <v>50</v>
      </c>
      <c r="P308" s="7">
        <v>50</v>
      </c>
      <c r="Q308" s="7">
        <v>50</v>
      </c>
      <c r="R308" s="7">
        <v>50</v>
      </c>
      <c r="S308" s="7">
        <v>50</v>
      </c>
      <c r="T308" s="7"/>
      <c r="U308" s="7">
        <v>50</v>
      </c>
      <c r="V308" s="7"/>
      <c r="W308" s="7">
        <v>25</v>
      </c>
      <c r="X308" s="7"/>
      <c r="Y308" s="7"/>
      <c r="Z308" s="7">
        <v>25</v>
      </c>
      <c r="AA308" s="7"/>
      <c r="AB308" s="7"/>
      <c r="AC308" s="7"/>
      <c r="AD308" s="7"/>
      <c r="AE308" s="7"/>
      <c r="AF308" s="7"/>
      <c r="AG308" s="7"/>
      <c r="AH308" s="7">
        <v>20</v>
      </c>
      <c r="AI308" s="7">
        <v>3</v>
      </c>
      <c r="AJ308" s="7">
        <v>5</v>
      </c>
      <c r="AK308" s="7">
        <v>2</v>
      </c>
      <c r="AL308" s="7">
        <v>150</v>
      </c>
      <c r="AM308" s="7">
        <v>12</v>
      </c>
      <c r="AN308" s="7"/>
      <c r="AO308" s="7"/>
      <c r="AP308" s="7"/>
      <c r="AQ308" s="7"/>
      <c r="AR308" s="7"/>
      <c r="AS308" s="7"/>
    </row>
    <row r="309" spans="1:45">
      <c r="B309" s="6" t="s">
        <v>999</v>
      </c>
      <c r="C309" s="6" t="s">
        <v>1054</v>
      </c>
      <c r="D309" s="7" t="s">
        <v>1055</v>
      </c>
      <c r="E309" s="8"/>
      <c r="F309" s="76">
        <v>200</v>
      </c>
      <c r="G309" s="68">
        <f t="shared" si="6"/>
        <v>573</v>
      </c>
      <c r="H309" s="7"/>
      <c r="I309" s="7"/>
      <c r="J309" s="7">
        <v>50</v>
      </c>
      <c r="K309" s="7"/>
      <c r="L309" s="7"/>
      <c r="M309" s="7"/>
      <c r="N309" s="7"/>
      <c r="O309" s="7">
        <v>50</v>
      </c>
      <c r="P309" s="7">
        <v>50</v>
      </c>
      <c r="Q309" s="7">
        <v>50</v>
      </c>
      <c r="R309" s="7">
        <v>50</v>
      </c>
      <c r="S309" s="7">
        <v>50</v>
      </c>
      <c r="T309" s="7"/>
      <c r="U309" s="7">
        <v>50</v>
      </c>
      <c r="V309" s="7"/>
      <c r="W309" s="7">
        <v>25</v>
      </c>
      <c r="X309" s="7"/>
      <c r="Y309" s="7"/>
      <c r="Z309" s="7">
        <v>25</v>
      </c>
      <c r="AA309" s="7"/>
      <c r="AB309" s="7"/>
      <c r="AC309" s="7"/>
      <c r="AD309" s="7"/>
      <c r="AE309" s="7"/>
      <c r="AF309" s="7"/>
      <c r="AG309" s="7"/>
      <c r="AH309" s="7">
        <v>20</v>
      </c>
      <c r="AI309" s="7">
        <v>3</v>
      </c>
      <c r="AJ309" s="7">
        <v>5</v>
      </c>
      <c r="AK309" s="7"/>
      <c r="AL309" s="7">
        <v>133</v>
      </c>
      <c r="AM309" s="7">
        <v>12</v>
      </c>
      <c r="AN309" s="7"/>
      <c r="AO309" s="7"/>
      <c r="AP309" s="7"/>
      <c r="AQ309" s="7"/>
      <c r="AR309" s="7"/>
      <c r="AS309" s="7"/>
    </row>
    <row r="310" spans="1:45">
      <c r="B310" s="6" t="s">
        <v>999</v>
      </c>
      <c r="C310" s="6" t="s">
        <v>1056</v>
      </c>
      <c r="D310" s="7" t="s">
        <v>1057</v>
      </c>
      <c r="E310" s="8"/>
      <c r="F310" s="76"/>
      <c r="G310" s="68">
        <f t="shared" si="6"/>
        <v>2</v>
      </c>
      <c r="H310" s="7"/>
      <c r="I310" s="7"/>
      <c r="J310" s="7"/>
      <c r="K310" s="7"/>
      <c r="L310" s="7"/>
      <c r="M310" s="7"/>
      <c r="N310" s="7"/>
      <c r="O310" s="7">
        <v>2</v>
      </c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</row>
    <row r="311" spans="1:45">
      <c r="B311" s="6" t="s">
        <v>999</v>
      </c>
      <c r="C311" s="6" t="s">
        <v>1058</v>
      </c>
      <c r="D311" s="7" t="s">
        <v>1059</v>
      </c>
      <c r="E311" s="8"/>
      <c r="F311" s="76"/>
      <c r="G311" s="68">
        <f t="shared" si="6"/>
        <v>265</v>
      </c>
      <c r="H311" s="7">
        <v>5</v>
      </c>
      <c r="I311" s="7">
        <v>5</v>
      </c>
      <c r="J311" s="7"/>
      <c r="K311" s="7">
        <v>10</v>
      </c>
      <c r="L311" s="7">
        <v>10</v>
      </c>
      <c r="M311" s="7">
        <v>10</v>
      </c>
      <c r="N311" s="7">
        <v>10</v>
      </c>
      <c r="O311" s="7">
        <v>10</v>
      </c>
      <c r="P311" s="7">
        <v>10</v>
      </c>
      <c r="Q311" s="7">
        <v>10</v>
      </c>
      <c r="R311" s="7">
        <v>10</v>
      </c>
      <c r="S311" s="7">
        <v>10</v>
      </c>
      <c r="T311" s="7"/>
      <c r="U311" s="7">
        <v>10</v>
      </c>
      <c r="V311" s="7"/>
      <c r="W311" s="7">
        <v>10</v>
      </c>
      <c r="X311" s="7"/>
      <c r="Y311" s="7"/>
      <c r="Z311" s="7">
        <v>10</v>
      </c>
      <c r="AA311" s="7">
        <v>10</v>
      </c>
      <c r="AB311" s="7">
        <v>10</v>
      </c>
      <c r="AC311" s="7">
        <v>10</v>
      </c>
      <c r="AD311" s="7"/>
      <c r="AE311" s="7"/>
      <c r="AF311" s="7"/>
      <c r="AG311" s="7">
        <v>15</v>
      </c>
      <c r="AH311" s="7">
        <v>20</v>
      </c>
      <c r="AI311" s="7">
        <v>5</v>
      </c>
      <c r="AJ311" s="7">
        <v>5</v>
      </c>
      <c r="AK311" s="7"/>
      <c r="AL311" s="7"/>
      <c r="AM311" s="7">
        <v>5</v>
      </c>
      <c r="AN311" s="7">
        <v>5</v>
      </c>
      <c r="AO311" s="7">
        <v>5</v>
      </c>
      <c r="AP311" s="7">
        <v>25</v>
      </c>
      <c r="AQ311" s="7">
        <v>10</v>
      </c>
      <c r="AR311" s="7">
        <v>10</v>
      </c>
      <c r="AS311" s="7"/>
    </row>
    <row r="312" spans="1:45">
      <c r="B312" s="6" t="s">
        <v>999</v>
      </c>
      <c r="C312" s="6" t="s">
        <v>1060</v>
      </c>
      <c r="D312" s="7" t="s">
        <v>1061</v>
      </c>
      <c r="E312" s="8"/>
      <c r="F312" s="76"/>
      <c r="G312" s="68">
        <f t="shared" si="6"/>
        <v>3</v>
      </c>
      <c r="H312" s="7"/>
      <c r="I312" s="7"/>
      <c r="J312" s="7">
        <v>3</v>
      </c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</row>
    <row r="313" spans="1:45">
      <c r="B313" s="6" t="s">
        <v>999</v>
      </c>
      <c r="C313" s="6" t="s">
        <v>1062</v>
      </c>
      <c r="D313" s="7" t="s">
        <v>1063</v>
      </c>
      <c r="E313" s="8"/>
      <c r="F313" s="76"/>
      <c r="G313" s="68">
        <f t="shared" si="6"/>
        <v>3</v>
      </c>
      <c r="H313" s="7"/>
      <c r="I313" s="7"/>
      <c r="J313" s="7">
        <v>3</v>
      </c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</row>
    <row r="314" spans="1:45">
      <c r="B314" s="6" t="s">
        <v>999</v>
      </c>
      <c r="C314" s="6" t="s">
        <v>1064</v>
      </c>
      <c r="D314" s="7" t="s">
        <v>1065</v>
      </c>
      <c r="E314" s="8"/>
      <c r="F314" s="76"/>
      <c r="G314" s="68">
        <f t="shared" si="6"/>
        <v>1</v>
      </c>
      <c r="H314" s="7"/>
      <c r="I314" s="7"/>
      <c r="J314" s="7">
        <v>1</v>
      </c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</row>
    <row r="315" spans="1:45">
      <c r="B315" s="6" t="s">
        <v>999</v>
      </c>
      <c r="C315" s="6" t="s">
        <v>1066</v>
      </c>
      <c r="D315" s="7" t="s">
        <v>1067</v>
      </c>
      <c r="E315" s="8"/>
      <c r="F315" s="76"/>
      <c r="G315" s="68">
        <f t="shared" si="6"/>
        <v>1</v>
      </c>
      <c r="H315" s="7"/>
      <c r="I315" s="7"/>
      <c r="J315" s="7">
        <v>1</v>
      </c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</row>
    <row r="316" spans="1:45">
      <c r="B316" s="6" t="s">
        <v>999</v>
      </c>
      <c r="C316" s="6" t="s">
        <v>1068</v>
      </c>
      <c r="D316" s="7" t="s">
        <v>1069</v>
      </c>
      <c r="E316" s="8"/>
      <c r="F316" s="76"/>
      <c r="G316" s="68">
        <f t="shared" si="6"/>
        <v>6</v>
      </c>
      <c r="H316" s="7"/>
      <c r="I316" s="7"/>
      <c r="J316" s="7"/>
      <c r="K316" s="7"/>
      <c r="L316" s="7"/>
      <c r="M316" s="7"/>
      <c r="N316" s="7">
        <v>1</v>
      </c>
      <c r="O316" s="7">
        <v>2</v>
      </c>
      <c r="P316" s="7">
        <v>2</v>
      </c>
      <c r="Q316" s="7">
        <v>1</v>
      </c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</row>
    <row r="317" spans="1:45">
      <c r="B317" s="6" t="s">
        <v>999</v>
      </c>
      <c r="C317" s="6" t="s">
        <v>1070</v>
      </c>
      <c r="D317" s="7" t="s">
        <v>1071</v>
      </c>
      <c r="E317" s="8"/>
      <c r="F317" s="76"/>
      <c r="G317" s="68">
        <f t="shared" si="6"/>
        <v>40</v>
      </c>
      <c r="H317" s="7"/>
      <c r="I317" s="7"/>
      <c r="J317" s="7"/>
      <c r="K317" s="7"/>
      <c r="L317" s="7"/>
      <c r="M317" s="7"/>
      <c r="N317" s="7"/>
      <c r="O317" s="7">
        <v>12</v>
      </c>
      <c r="P317" s="7">
        <v>2</v>
      </c>
      <c r="Q317" s="7">
        <v>2</v>
      </c>
      <c r="R317" s="7">
        <v>2</v>
      </c>
      <c r="S317" s="7">
        <v>20</v>
      </c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>
        <v>2</v>
      </c>
      <c r="AN317" s="7"/>
      <c r="AO317" s="7"/>
      <c r="AP317" s="7"/>
      <c r="AQ317" s="7"/>
      <c r="AR317" s="7"/>
      <c r="AS317" s="7"/>
    </row>
    <row r="318" spans="1:45">
      <c r="B318" s="6" t="s">
        <v>999</v>
      </c>
      <c r="C318" s="6" t="s">
        <v>1072</v>
      </c>
      <c r="D318" s="7" t="s">
        <v>1073</v>
      </c>
      <c r="E318" s="8"/>
      <c r="F318" s="76"/>
      <c r="G318" s="68">
        <f t="shared" si="6"/>
        <v>7</v>
      </c>
      <c r="H318" s="7"/>
      <c r="I318" s="7"/>
      <c r="J318" s="7">
        <v>2</v>
      </c>
      <c r="K318" s="7"/>
      <c r="L318" s="7"/>
      <c r="M318" s="7"/>
      <c r="N318" s="7"/>
      <c r="O318" s="7">
        <v>2</v>
      </c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>
        <v>2</v>
      </c>
      <c r="AL318" s="7"/>
      <c r="AM318" s="7">
        <v>1</v>
      </c>
      <c r="AN318" s="7"/>
      <c r="AO318" s="7"/>
      <c r="AP318" s="7"/>
      <c r="AQ318" s="7"/>
      <c r="AR318" s="7"/>
      <c r="AS318" s="7"/>
    </row>
    <row r="319" spans="1:45">
      <c r="A319" s="56">
        <f>SUM(G319:G375)</f>
        <v>15795</v>
      </c>
      <c r="B319" s="9" t="s">
        <v>1074</v>
      </c>
      <c r="C319" s="9" t="s">
        <v>1075</v>
      </c>
      <c r="D319" s="10" t="s">
        <v>1076</v>
      </c>
      <c r="E319" s="11"/>
      <c r="F319" s="72"/>
      <c r="G319" s="64">
        <f t="shared" si="6"/>
        <v>297</v>
      </c>
      <c r="H319" s="10"/>
      <c r="I319" s="10"/>
      <c r="J319" s="10"/>
      <c r="K319" s="10"/>
      <c r="L319" s="10"/>
      <c r="M319" s="10"/>
      <c r="N319" s="10"/>
      <c r="O319" s="10">
        <v>20</v>
      </c>
      <c r="P319" s="10">
        <v>20</v>
      </c>
      <c r="Q319" s="10">
        <v>20</v>
      </c>
      <c r="R319" s="10">
        <v>20</v>
      </c>
      <c r="S319" s="10">
        <v>25</v>
      </c>
      <c r="T319" s="10"/>
      <c r="U319" s="10"/>
      <c r="V319" s="10">
        <v>25</v>
      </c>
      <c r="W319" s="10">
        <v>25</v>
      </c>
      <c r="X319" s="10"/>
      <c r="Y319" s="10">
        <v>25</v>
      </c>
      <c r="Z319" s="10">
        <v>25</v>
      </c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>
        <v>25</v>
      </c>
      <c r="AN319" s="10">
        <v>25</v>
      </c>
      <c r="AO319" s="10">
        <v>25</v>
      </c>
      <c r="AP319" s="10">
        <v>10</v>
      </c>
      <c r="AQ319" s="10">
        <v>7</v>
      </c>
      <c r="AR319" s="10"/>
      <c r="AS319" s="10"/>
    </row>
    <row r="320" spans="1:45">
      <c r="B320" s="9" t="s">
        <v>1074</v>
      </c>
      <c r="C320" s="9" t="s">
        <v>1077</v>
      </c>
      <c r="D320" s="10" t="s">
        <v>1078</v>
      </c>
      <c r="E320" s="11"/>
      <c r="F320" s="72"/>
      <c r="G320" s="64">
        <f t="shared" si="6"/>
        <v>0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</row>
    <row r="321" spans="2:45">
      <c r="B321" s="9" t="s">
        <v>1074</v>
      </c>
      <c r="C321" s="9" t="s">
        <v>1079</v>
      </c>
      <c r="D321" s="10" t="s">
        <v>1080</v>
      </c>
      <c r="E321" s="11"/>
      <c r="F321" s="72"/>
      <c r="G321" s="64">
        <f t="shared" si="6"/>
        <v>9</v>
      </c>
      <c r="H321" s="10"/>
      <c r="I321" s="10"/>
      <c r="J321" s="10"/>
      <c r="K321" s="10"/>
      <c r="L321" s="10"/>
      <c r="M321" s="10"/>
      <c r="N321" s="10"/>
      <c r="O321" s="10"/>
      <c r="P321" s="10">
        <v>1</v>
      </c>
      <c r="Q321" s="10">
        <v>1</v>
      </c>
      <c r="R321" s="10">
        <v>1</v>
      </c>
      <c r="S321" s="10">
        <v>1</v>
      </c>
      <c r="T321" s="10"/>
      <c r="U321" s="10"/>
      <c r="V321" s="10">
        <v>1</v>
      </c>
      <c r="W321" s="10">
        <v>1</v>
      </c>
      <c r="X321" s="10"/>
      <c r="Y321" s="10">
        <v>1</v>
      </c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>
        <v>1</v>
      </c>
      <c r="AL321" s="10"/>
      <c r="AM321" s="10"/>
      <c r="AN321" s="10"/>
      <c r="AO321" s="10"/>
      <c r="AP321" s="10"/>
      <c r="AQ321" s="10">
        <v>1</v>
      </c>
      <c r="AR321" s="10"/>
      <c r="AS321" s="10"/>
    </row>
    <row r="322" spans="2:45">
      <c r="B322" s="9" t="s">
        <v>1074</v>
      </c>
      <c r="C322" s="9" t="s">
        <v>1081</v>
      </c>
      <c r="D322" s="10" t="s">
        <v>1082</v>
      </c>
      <c r="E322" s="11"/>
      <c r="F322" s="72"/>
      <c r="G322" s="64">
        <f t="shared" si="6"/>
        <v>0</v>
      </c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</row>
    <row r="323" spans="2:45">
      <c r="B323" s="9" t="s">
        <v>1074</v>
      </c>
      <c r="C323" s="9" t="s">
        <v>1083</v>
      </c>
      <c r="D323" s="10" t="s">
        <v>1084</v>
      </c>
      <c r="E323" s="11"/>
      <c r="F323" s="72"/>
      <c r="G323" s="64">
        <f t="shared" si="6"/>
        <v>250</v>
      </c>
      <c r="H323" s="10"/>
      <c r="I323" s="10"/>
      <c r="J323" s="10"/>
      <c r="K323" s="10"/>
      <c r="L323" s="10"/>
      <c r="M323" s="10"/>
      <c r="N323" s="10"/>
      <c r="O323" s="10">
        <v>25</v>
      </c>
      <c r="P323" s="10">
        <v>25</v>
      </c>
      <c r="Q323" s="10">
        <v>25</v>
      </c>
      <c r="R323" s="10">
        <v>25</v>
      </c>
      <c r="S323" s="10">
        <v>25</v>
      </c>
      <c r="T323" s="10"/>
      <c r="U323" s="10"/>
      <c r="V323" s="10">
        <v>25</v>
      </c>
      <c r="W323" s="10">
        <v>25</v>
      </c>
      <c r="X323" s="10"/>
      <c r="Y323" s="10">
        <v>12</v>
      </c>
      <c r="Z323" s="10">
        <v>12</v>
      </c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>
        <v>25</v>
      </c>
      <c r="AN323" s="10">
        <v>25</v>
      </c>
      <c r="AO323" s="10">
        <v>1</v>
      </c>
      <c r="AP323" s="10"/>
      <c r="AQ323" s="10"/>
      <c r="AR323" s="10"/>
      <c r="AS323" s="10"/>
    </row>
    <row r="324" spans="2:45">
      <c r="B324" s="9" t="s">
        <v>1074</v>
      </c>
      <c r="C324" s="9" t="s">
        <v>1085</v>
      </c>
      <c r="D324" s="10" t="s">
        <v>1086</v>
      </c>
      <c r="E324" s="11"/>
      <c r="F324" s="72"/>
      <c r="G324" s="64">
        <f t="shared" si="6"/>
        <v>250</v>
      </c>
      <c r="H324" s="10"/>
      <c r="I324" s="10"/>
      <c r="J324" s="10"/>
      <c r="K324" s="10"/>
      <c r="L324" s="10"/>
      <c r="M324" s="10"/>
      <c r="N324" s="10"/>
      <c r="O324" s="10">
        <v>5</v>
      </c>
      <c r="P324" s="10">
        <v>15</v>
      </c>
      <c r="Q324" s="10">
        <v>15</v>
      </c>
      <c r="R324" s="10">
        <v>15</v>
      </c>
      <c r="S324" s="10">
        <v>20</v>
      </c>
      <c r="T324" s="10"/>
      <c r="U324" s="10"/>
      <c r="V324" s="10">
        <v>15</v>
      </c>
      <c r="W324" s="10">
        <v>15</v>
      </c>
      <c r="X324" s="10"/>
      <c r="Y324" s="10">
        <v>20</v>
      </c>
      <c r="Z324" s="10">
        <v>20</v>
      </c>
      <c r="AA324" s="10">
        <v>5</v>
      </c>
      <c r="AB324" s="10">
        <v>5</v>
      </c>
      <c r="AC324" s="10">
        <v>5</v>
      </c>
      <c r="AD324" s="10">
        <v>5</v>
      </c>
      <c r="AE324" s="10"/>
      <c r="AF324" s="10"/>
      <c r="AG324" s="10">
        <v>5</v>
      </c>
      <c r="AH324" s="10">
        <v>5</v>
      </c>
      <c r="AI324" s="10">
        <v>5</v>
      </c>
      <c r="AJ324" s="10">
        <v>5</v>
      </c>
      <c r="AK324" s="10">
        <v>5</v>
      </c>
      <c r="AL324" s="10">
        <v>5</v>
      </c>
      <c r="AM324" s="10">
        <v>20</v>
      </c>
      <c r="AN324" s="10">
        <v>20</v>
      </c>
      <c r="AO324" s="10">
        <v>5</v>
      </c>
      <c r="AP324" s="10">
        <v>5</v>
      </c>
      <c r="AQ324" s="10">
        <v>5</v>
      </c>
      <c r="AR324" s="10">
        <v>5</v>
      </c>
      <c r="AS324" s="10"/>
    </row>
    <row r="325" spans="2:45">
      <c r="B325" s="9" t="s">
        <v>1074</v>
      </c>
      <c r="C325" s="9" t="s">
        <v>1087</v>
      </c>
      <c r="D325" s="10" t="s">
        <v>1088</v>
      </c>
      <c r="E325" s="11"/>
      <c r="F325" s="72"/>
      <c r="G325" s="64">
        <f t="shared" si="6"/>
        <v>1450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>
        <v>100</v>
      </c>
      <c r="T325" s="10"/>
      <c r="U325" s="10"/>
      <c r="V325" s="10">
        <v>100</v>
      </c>
      <c r="W325" s="10">
        <v>100</v>
      </c>
      <c r="X325" s="10"/>
      <c r="Y325" s="10">
        <v>100</v>
      </c>
      <c r="Z325" s="10">
        <v>100</v>
      </c>
      <c r="AA325" s="10">
        <v>50</v>
      </c>
      <c r="AB325" s="10">
        <v>50</v>
      </c>
      <c r="AC325" s="10">
        <v>50</v>
      </c>
      <c r="AD325" s="10">
        <v>50</v>
      </c>
      <c r="AE325" s="10"/>
      <c r="AF325" s="10"/>
      <c r="AG325" s="10">
        <v>50</v>
      </c>
      <c r="AH325" s="10">
        <v>50</v>
      </c>
      <c r="AI325" s="10">
        <v>50</v>
      </c>
      <c r="AJ325" s="10">
        <v>50</v>
      </c>
      <c r="AK325" s="10">
        <v>50</v>
      </c>
      <c r="AL325" s="10">
        <v>50</v>
      </c>
      <c r="AM325" s="10">
        <v>200</v>
      </c>
      <c r="AN325" s="10">
        <v>50</v>
      </c>
      <c r="AO325" s="10">
        <v>50</v>
      </c>
      <c r="AP325" s="10">
        <v>50</v>
      </c>
      <c r="AQ325" s="10">
        <v>50</v>
      </c>
      <c r="AR325" s="10">
        <v>50</v>
      </c>
      <c r="AS325" s="10"/>
    </row>
    <row r="326" spans="2:45">
      <c r="B326" s="9" t="s">
        <v>1074</v>
      </c>
      <c r="C326" s="9" t="s">
        <v>1089</v>
      </c>
      <c r="D326" s="10" t="s">
        <v>1090</v>
      </c>
      <c r="E326" s="11"/>
      <c r="F326" s="72"/>
      <c r="G326" s="64">
        <f t="shared" si="6"/>
        <v>5000</v>
      </c>
      <c r="H326" s="10"/>
      <c r="I326" s="10"/>
      <c r="J326" s="10"/>
      <c r="K326" s="10"/>
      <c r="L326" s="10"/>
      <c r="M326" s="10"/>
      <c r="N326" s="10"/>
      <c r="O326" s="10">
        <v>200</v>
      </c>
      <c r="P326" s="10">
        <v>200</v>
      </c>
      <c r="Q326" s="10">
        <v>200</v>
      </c>
      <c r="R326" s="10">
        <v>200</v>
      </c>
      <c r="S326" s="10">
        <v>300</v>
      </c>
      <c r="T326" s="10"/>
      <c r="U326" s="10"/>
      <c r="V326" s="10">
        <v>300</v>
      </c>
      <c r="W326" s="10">
        <v>300</v>
      </c>
      <c r="X326" s="10"/>
      <c r="Y326" s="10">
        <v>200</v>
      </c>
      <c r="Z326" s="10">
        <v>200</v>
      </c>
      <c r="AA326" s="10">
        <v>200</v>
      </c>
      <c r="AB326" s="10">
        <v>200</v>
      </c>
      <c r="AC326" s="10">
        <v>200</v>
      </c>
      <c r="AD326" s="10">
        <v>200</v>
      </c>
      <c r="AE326" s="10"/>
      <c r="AF326" s="10"/>
      <c r="AG326" s="10">
        <v>200</v>
      </c>
      <c r="AH326" s="10">
        <v>200</v>
      </c>
      <c r="AI326" s="10">
        <v>200</v>
      </c>
      <c r="AJ326" s="10">
        <v>200</v>
      </c>
      <c r="AK326" s="10">
        <v>200</v>
      </c>
      <c r="AL326" s="10">
        <v>200</v>
      </c>
      <c r="AM326" s="10">
        <v>300</v>
      </c>
      <c r="AN326" s="10">
        <v>200</v>
      </c>
      <c r="AO326" s="10">
        <v>100</v>
      </c>
      <c r="AP326" s="10">
        <v>100</v>
      </c>
      <c r="AQ326" s="10">
        <v>100</v>
      </c>
      <c r="AR326" s="10">
        <v>100</v>
      </c>
      <c r="AS326" s="10"/>
    </row>
    <row r="327" spans="2:45">
      <c r="B327" s="9" t="s">
        <v>1074</v>
      </c>
      <c r="C327" s="9" t="s">
        <v>1091</v>
      </c>
      <c r="D327" s="10" t="s">
        <v>1092</v>
      </c>
      <c r="E327" s="11"/>
      <c r="F327" s="72"/>
      <c r="G327" s="64">
        <f t="shared" si="6"/>
        <v>0</v>
      </c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</row>
    <row r="328" spans="2:45">
      <c r="B328" s="9" t="s">
        <v>1074</v>
      </c>
      <c r="C328" s="9" t="s">
        <v>1093</v>
      </c>
      <c r="D328" s="10" t="s">
        <v>1094</v>
      </c>
      <c r="E328" s="11"/>
      <c r="F328" s="72"/>
      <c r="G328" s="64">
        <f t="shared" si="6"/>
        <v>15</v>
      </c>
      <c r="H328" s="10"/>
      <c r="I328" s="10"/>
      <c r="J328" s="10"/>
      <c r="K328" s="10"/>
      <c r="L328" s="10"/>
      <c r="M328" s="10"/>
      <c r="N328" s="10"/>
      <c r="O328" s="10">
        <v>2</v>
      </c>
      <c r="P328" s="10">
        <v>2</v>
      </c>
      <c r="Q328" s="10">
        <v>2</v>
      </c>
      <c r="R328" s="10">
        <v>2</v>
      </c>
      <c r="S328" s="10">
        <v>2</v>
      </c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>
        <v>2</v>
      </c>
      <c r="AN328" s="10">
        <v>1</v>
      </c>
      <c r="AO328" s="10"/>
      <c r="AP328" s="10">
        <v>2</v>
      </c>
      <c r="AQ328" s="10"/>
      <c r="AR328" s="10"/>
      <c r="AS328" s="10"/>
    </row>
    <row r="329" spans="2:45">
      <c r="B329" s="9" t="s">
        <v>1074</v>
      </c>
      <c r="C329" s="9" t="s">
        <v>1095</v>
      </c>
      <c r="D329" s="10" t="s">
        <v>1096</v>
      </c>
      <c r="E329" s="11"/>
      <c r="F329" s="72"/>
      <c r="G329" s="64">
        <f t="shared" si="6"/>
        <v>7</v>
      </c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>
        <v>2</v>
      </c>
      <c r="AI329" s="10">
        <v>2</v>
      </c>
      <c r="AJ329" s="10">
        <v>3</v>
      </c>
      <c r="AK329" s="10"/>
      <c r="AL329" s="10"/>
      <c r="AM329" s="10"/>
      <c r="AN329" s="10"/>
      <c r="AO329" s="10"/>
      <c r="AP329" s="10"/>
      <c r="AQ329" s="10"/>
      <c r="AR329" s="10"/>
      <c r="AS329" s="10"/>
    </row>
    <row r="330" spans="2:45">
      <c r="B330" s="9" t="s">
        <v>1074</v>
      </c>
      <c r="C330" s="9" t="s">
        <v>1097</v>
      </c>
      <c r="D330" s="10" t="s">
        <v>1098</v>
      </c>
      <c r="E330" s="11"/>
      <c r="F330" s="72"/>
      <c r="G330" s="64">
        <f t="shared" si="6"/>
        <v>50</v>
      </c>
      <c r="H330" s="10"/>
      <c r="I330" s="10"/>
      <c r="J330" s="10">
        <v>3</v>
      </c>
      <c r="K330" s="10">
        <v>3</v>
      </c>
      <c r="L330" s="10">
        <v>3</v>
      </c>
      <c r="M330" s="10">
        <v>3</v>
      </c>
      <c r="N330" s="10"/>
      <c r="O330" s="10">
        <v>5</v>
      </c>
      <c r="P330" s="10">
        <v>5</v>
      </c>
      <c r="Q330" s="10">
        <v>5</v>
      </c>
      <c r="R330" s="10">
        <v>5</v>
      </c>
      <c r="S330" s="10">
        <v>5</v>
      </c>
      <c r="T330" s="10"/>
      <c r="U330" s="10"/>
      <c r="V330" s="10">
        <v>2</v>
      </c>
      <c r="W330" s="10">
        <v>2</v>
      </c>
      <c r="X330" s="10"/>
      <c r="Y330" s="10">
        <v>2</v>
      </c>
      <c r="Z330" s="10">
        <v>2</v>
      </c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>
        <v>5</v>
      </c>
      <c r="AM330" s="10"/>
      <c r="AN330" s="10"/>
      <c r="AO330" s="10"/>
      <c r="AP330" s="10"/>
      <c r="AQ330" s="10"/>
      <c r="AR330" s="10"/>
      <c r="AS330" s="10"/>
    </row>
    <row r="331" spans="2:45">
      <c r="B331" s="9" t="s">
        <v>1074</v>
      </c>
      <c r="C331" s="9" t="s">
        <v>1099</v>
      </c>
      <c r="D331" s="10" t="s">
        <v>1100</v>
      </c>
      <c r="E331" s="11"/>
      <c r="F331" s="72"/>
      <c r="G331" s="64">
        <f t="shared" si="6"/>
        <v>502</v>
      </c>
      <c r="H331" s="10"/>
      <c r="I331" s="10"/>
      <c r="J331" s="10"/>
      <c r="K331" s="10"/>
      <c r="L331" s="10"/>
      <c r="M331" s="10"/>
      <c r="N331" s="10"/>
      <c r="O331" s="10">
        <v>24</v>
      </c>
      <c r="P331" s="10">
        <v>50</v>
      </c>
      <c r="Q331" s="10">
        <v>50</v>
      </c>
      <c r="R331" s="10">
        <v>50</v>
      </c>
      <c r="S331" s="10"/>
      <c r="T331" s="10"/>
      <c r="U331" s="10"/>
      <c r="V331" s="10"/>
      <c r="W331" s="10"/>
      <c r="X331" s="10"/>
      <c r="Y331" s="10"/>
      <c r="Z331" s="10"/>
      <c r="AA331" s="10">
        <v>50</v>
      </c>
      <c r="AB331" s="10">
        <v>50</v>
      </c>
      <c r="AC331" s="10">
        <v>50</v>
      </c>
      <c r="AD331" s="10">
        <v>50</v>
      </c>
      <c r="AE331" s="10"/>
      <c r="AF331" s="10"/>
      <c r="AG331" s="10">
        <v>50</v>
      </c>
      <c r="AH331" s="10">
        <v>5</v>
      </c>
      <c r="AI331" s="10">
        <v>5</v>
      </c>
      <c r="AJ331" s="10">
        <v>5</v>
      </c>
      <c r="AK331" s="10"/>
      <c r="AL331" s="10"/>
      <c r="AM331" s="10">
        <v>24</v>
      </c>
      <c r="AN331" s="10">
        <v>12</v>
      </c>
      <c r="AO331" s="10">
        <v>12</v>
      </c>
      <c r="AP331" s="10">
        <v>5</v>
      </c>
      <c r="AQ331" s="10">
        <v>5</v>
      </c>
      <c r="AR331" s="10">
        <v>5</v>
      </c>
      <c r="AS331" s="10"/>
    </row>
    <row r="332" spans="2:45">
      <c r="B332" s="9" t="s">
        <v>1074</v>
      </c>
      <c r="C332" s="9" t="s">
        <v>1101</v>
      </c>
      <c r="D332" s="10" t="s">
        <v>1102</v>
      </c>
      <c r="E332" s="11"/>
      <c r="F332" s="72"/>
      <c r="G332" s="64">
        <f t="shared" si="6"/>
        <v>233</v>
      </c>
      <c r="H332" s="10"/>
      <c r="I332" s="10"/>
      <c r="J332" s="10">
        <v>5</v>
      </c>
      <c r="K332" s="10">
        <v>5</v>
      </c>
      <c r="L332" s="10">
        <v>5</v>
      </c>
      <c r="M332" s="10">
        <v>5</v>
      </c>
      <c r="N332" s="10"/>
      <c r="O332" s="10">
        <v>5</v>
      </c>
      <c r="P332" s="10">
        <v>10</v>
      </c>
      <c r="Q332" s="10">
        <v>10</v>
      </c>
      <c r="R332" s="10">
        <v>10</v>
      </c>
      <c r="S332" s="10">
        <v>2</v>
      </c>
      <c r="T332" s="10"/>
      <c r="U332" s="10"/>
      <c r="V332" s="10">
        <v>10</v>
      </c>
      <c r="W332" s="10">
        <v>10</v>
      </c>
      <c r="X332" s="10"/>
      <c r="Y332" s="10">
        <v>10</v>
      </c>
      <c r="Z332" s="10">
        <v>10</v>
      </c>
      <c r="AA332" s="10">
        <v>10</v>
      </c>
      <c r="AB332" s="10">
        <v>10</v>
      </c>
      <c r="AC332" s="10">
        <v>10</v>
      </c>
      <c r="AD332" s="10">
        <v>10</v>
      </c>
      <c r="AE332" s="10"/>
      <c r="AF332" s="10"/>
      <c r="AG332" s="10">
        <v>10</v>
      </c>
      <c r="AH332" s="10">
        <v>10</v>
      </c>
      <c r="AI332" s="10">
        <v>10</v>
      </c>
      <c r="AJ332" s="10">
        <v>10</v>
      </c>
      <c r="AK332" s="10">
        <v>2</v>
      </c>
      <c r="AL332" s="10">
        <v>2</v>
      </c>
      <c r="AM332" s="10">
        <v>2</v>
      </c>
      <c r="AN332" s="10">
        <v>10</v>
      </c>
      <c r="AO332" s="10">
        <v>10</v>
      </c>
      <c r="AP332" s="10">
        <v>10</v>
      </c>
      <c r="AQ332" s="10">
        <v>10</v>
      </c>
      <c r="AR332" s="10">
        <v>10</v>
      </c>
      <c r="AS332" s="10"/>
    </row>
    <row r="333" spans="2:45">
      <c r="B333" s="9" t="s">
        <v>1074</v>
      </c>
      <c r="C333" s="9" t="s">
        <v>1103</v>
      </c>
      <c r="D333" s="10" t="s">
        <v>1104</v>
      </c>
      <c r="E333" s="11"/>
      <c r="F333" s="72"/>
      <c r="G333" s="64">
        <f t="shared" si="6"/>
        <v>4</v>
      </c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>
        <v>2</v>
      </c>
      <c r="AL333" s="10"/>
      <c r="AM333" s="10">
        <v>1</v>
      </c>
      <c r="AN333" s="10"/>
      <c r="AO333" s="10"/>
      <c r="AP333" s="10">
        <v>1</v>
      </c>
      <c r="AQ333" s="10"/>
      <c r="AR333" s="10"/>
      <c r="AS333" s="10"/>
    </row>
    <row r="334" spans="2:45">
      <c r="B334" s="9" t="s">
        <v>1074</v>
      </c>
      <c r="C334" s="9" t="s">
        <v>1105</v>
      </c>
      <c r="D334" s="10" t="s">
        <v>1106</v>
      </c>
      <c r="E334" s="11"/>
      <c r="F334" s="72"/>
      <c r="G334" s="64">
        <f t="shared" si="6"/>
        <v>4</v>
      </c>
      <c r="H334" s="10"/>
      <c r="I334" s="10"/>
      <c r="J334" s="10"/>
      <c r="K334" s="10">
        <v>1</v>
      </c>
      <c r="L334" s="10">
        <v>1</v>
      </c>
      <c r="M334" s="10">
        <v>1</v>
      </c>
      <c r="N334" s="10"/>
      <c r="O334" s="10"/>
      <c r="P334" s="10">
        <v>1</v>
      </c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</row>
    <row r="335" spans="2:45">
      <c r="B335" s="9" t="s">
        <v>1074</v>
      </c>
      <c r="C335" s="9" t="s">
        <v>1107</v>
      </c>
      <c r="D335" s="10" t="s">
        <v>1108</v>
      </c>
      <c r="E335" s="11"/>
      <c r="F335" s="72"/>
      <c r="G335" s="64">
        <f t="shared" si="6"/>
        <v>354</v>
      </c>
      <c r="H335" s="10"/>
      <c r="I335" s="10"/>
      <c r="J335" s="10">
        <v>20</v>
      </c>
      <c r="K335" s="10">
        <v>5</v>
      </c>
      <c r="L335" s="10">
        <v>5</v>
      </c>
      <c r="M335" s="10">
        <v>5</v>
      </c>
      <c r="N335" s="10"/>
      <c r="O335" s="10">
        <v>5</v>
      </c>
      <c r="P335" s="10">
        <v>24</v>
      </c>
      <c r="Q335" s="10">
        <v>24</v>
      </c>
      <c r="R335" s="10">
        <v>24</v>
      </c>
      <c r="S335" s="10">
        <v>20</v>
      </c>
      <c r="T335" s="10"/>
      <c r="U335" s="10"/>
      <c r="V335" s="10">
        <v>20</v>
      </c>
      <c r="W335" s="10">
        <v>20</v>
      </c>
      <c r="X335" s="10"/>
      <c r="Y335" s="10">
        <v>20</v>
      </c>
      <c r="Z335" s="10">
        <v>20</v>
      </c>
      <c r="AA335" s="10">
        <v>5</v>
      </c>
      <c r="AB335" s="10">
        <v>5</v>
      </c>
      <c r="AC335" s="10">
        <v>5</v>
      </c>
      <c r="AD335" s="10">
        <v>5</v>
      </c>
      <c r="AE335" s="10"/>
      <c r="AF335" s="10"/>
      <c r="AG335" s="10">
        <v>5</v>
      </c>
      <c r="AH335" s="10">
        <v>5</v>
      </c>
      <c r="AI335" s="10">
        <v>5</v>
      </c>
      <c r="AJ335" s="10">
        <v>5</v>
      </c>
      <c r="AK335" s="10">
        <v>5</v>
      </c>
      <c r="AL335" s="10">
        <v>2</v>
      </c>
      <c r="AM335" s="10">
        <v>20</v>
      </c>
      <c r="AN335" s="10">
        <v>15</v>
      </c>
      <c r="AO335" s="10">
        <v>15</v>
      </c>
      <c r="AP335" s="10">
        <v>15</v>
      </c>
      <c r="AQ335" s="10">
        <v>15</v>
      </c>
      <c r="AR335" s="10">
        <v>15</v>
      </c>
      <c r="AS335" s="10"/>
    </row>
    <row r="336" spans="2:45">
      <c r="B336" s="9" t="s">
        <v>1074</v>
      </c>
      <c r="C336" s="9" t="s">
        <v>1109</v>
      </c>
      <c r="D336" s="10" t="s">
        <v>1110</v>
      </c>
      <c r="E336" s="11"/>
      <c r="F336" s="72"/>
      <c r="G336" s="64">
        <f t="shared" si="6"/>
        <v>81</v>
      </c>
      <c r="H336" s="10"/>
      <c r="I336" s="10"/>
      <c r="J336" s="10">
        <v>10</v>
      </c>
      <c r="K336" s="10"/>
      <c r="L336" s="10"/>
      <c r="M336" s="10"/>
      <c r="N336" s="10"/>
      <c r="O336" s="10">
        <v>6</v>
      </c>
      <c r="P336" s="10">
        <v>9</v>
      </c>
      <c r="Q336" s="10">
        <v>8</v>
      </c>
      <c r="R336" s="10">
        <v>8</v>
      </c>
      <c r="S336" s="10">
        <v>10</v>
      </c>
      <c r="T336" s="10"/>
      <c r="U336" s="10"/>
      <c r="V336" s="10">
        <v>5</v>
      </c>
      <c r="W336" s="10">
        <v>5</v>
      </c>
      <c r="X336" s="10"/>
      <c r="Y336" s="10">
        <v>5</v>
      </c>
      <c r="Z336" s="10">
        <v>5</v>
      </c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>
        <v>10</v>
      </c>
      <c r="AN336" s="10"/>
      <c r="AO336" s="10"/>
      <c r="AP336" s="10"/>
      <c r="AQ336" s="10"/>
      <c r="AR336" s="10"/>
      <c r="AS336" s="10"/>
    </row>
    <row r="337" spans="2:45">
      <c r="B337" s="9" t="s">
        <v>1074</v>
      </c>
      <c r="C337" s="9" t="s">
        <v>1111</v>
      </c>
      <c r="D337" s="10" t="s">
        <v>1112</v>
      </c>
      <c r="E337" s="11"/>
      <c r="F337" s="72"/>
      <c r="G337" s="64">
        <f t="shared" si="6"/>
        <v>9</v>
      </c>
      <c r="H337" s="10"/>
      <c r="I337" s="10"/>
      <c r="J337" s="10"/>
      <c r="K337" s="10">
        <v>1</v>
      </c>
      <c r="L337" s="10">
        <v>1</v>
      </c>
      <c r="M337" s="10">
        <v>1</v>
      </c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>
        <v>1</v>
      </c>
      <c r="AI337" s="10">
        <v>1</v>
      </c>
      <c r="AJ337" s="10">
        <v>1</v>
      </c>
      <c r="AK337" s="10"/>
      <c r="AL337" s="10"/>
      <c r="AM337" s="10">
        <v>1</v>
      </c>
      <c r="AN337" s="10">
        <v>1</v>
      </c>
      <c r="AO337" s="10">
        <v>1</v>
      </c>
      <c r="AP337" s="10"/>
      <c r="AQ337" s="10"/>
      <c r="AR337" s="10"/>
      <c r="AS337" s="10"/>
    </row>
    <row r="338" spans="2:45">
      <c r="B338" s="9" t="s">
        <v>1074</v>
      </c>
      <c r="C338" s="9" t="s">
        <v>1113</v>
      </c>
      <c r="D338" s="10" t="s">
        <v>1114</v>
      </c>
      <c r="E338" s="11"/>
      <c r="F338" s="72"/>
      <c r="G338" s="64">
        <f t="shared" si="6"/>
        <v>325</v>
      </c>
      <c r="H338" s="10">
        <v>10</v>
      </c>
      <c r="I338" s="10">
        <v>10</v>
      </c>
      <c r="J338" s="10">
        <v>10</v>
      </c>
      <c r="K338" s="10">
        <v>10</v>
      </c>
      <c r="L338" s="10">
        <v>10</v>
      </c>
      <c r="M338" s="10">
        <v>10</v>
      </c>
      <c r="N338" s="10"/>
      <c r="O338" s="10">
        <v>10</v>
      </c>
      <c r="P338" s="10">
        <v>10</v>
      </c>
      <c r="Q338" s="10">
        <v>10</v>
      </c>
      <c r="R338" s="10">
        <v>10</v>
      </c>
      <c r="S338" s="10">
        <v>10</v>
      </c>
      <c r="T338" s="10"/>
      <c r="U338" s="10"/>
      <c r="V338" s="10">
        <v>10</v>
      </c>
      <c r="W338" s="10">
        <v>10</v>
      </c>
      <c r="X338" s="10"/>
      <c r="Y338" s="10">
        <v>10</v>
      </c>
      <c r="Z338" s="10">
        <v>10</v>
      </c>
      <c r="AA338" s="10">
        <v>10</v>
      </c>
      <c r="AB338" s="10">
        <v>10</v>
      </c>
      <c r="AC338" s="10">
        <v>10</v>
      </c>
      <c r="AD338" s="10">
        <v>10</v>
      </c>
      <c r="AE338" s="10"/>
      <c r="AF338" s="10"/>
      <c r="AG338" s="10">
        <v>10</v>
      </c>
      <c r="AH338" s="10">
        <v>10</v>
      </c>
      <c r="AI338" s="10">
        <v>10</v>
      </c>
      <c r="AJ338" s="10">
        <v>10</v>
      </c>
      <c r="AK338" s="10">
        <v>10</v>
      </c>
      <c r="AL338" s="10">
        <v>10</v>
      </c>
      <c r="AM338" s="10">
        <v>15</v>
      </c>
      <c r="AN338" s="10">
        <v>10</v>
      </c>
      <c r="AO338" s="10">
        <v>10</v>
      </c>
      <c r="AP338" s="10">
        <v>10</v>
      </c>
      <c r="AQ338" s="10">
        <v>10</v>
      </c>
      <c r="AR338" s="10">
        <v>20</v>
      </c>
      <c r="AS338" s="10"/>
    </row>
    <row r="339" spans="2:45">
      <c r="B339" s="9" t="s">
        <v>1074</v>
      </c>
      <c r="C339" s="9" t="s">
        <v>1115</v>
      </c>
      <c r="D339" s="10" t="s">
        <v>1116</v>
      </c>
      <c r="E339" s="11"/>
      <c r="F339" s="72"/>
      <c r="G339" s="64">
        <f t="shared" si="6"/>
        <v>4</v>
      </c>
      <c r="H339" s="10"/>
      <c r="I339" s="10"/>
      <c r="J339" s="10"/>
      <c r="K339" s="10">
        <v>1</v>
      </c>
      <c r="L339" s="10">
        <v>1</v>
      </c>
      <c r="M339" s="10">
        <v>1</v>
      </c>
      <c r="N339" s="10"/>
      <c r="O339" s="10">
        <v>1</v>
      </c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</row>
    <row r="340" spans="2:45">
      <c r="B340" s="9" t="s">
        <v>1074</v>
      </c>
      <c r="C340" s="9" t="s">
        <v>1117</v>
      </c>
      <c r="D340" s="10" t="s">
        <v>1118</v>
      </c>
      <c r="E340" s="11"/>
      <c r="F340" s="72"/>
      <c r="G340" s="64">
        <f t="shared" si="6"/>
        <v>351</v>
      </c>
      <c r="H340" s="10">
        <v>5</v>
      </c>
      <c r="I340" s="10">
        <v>5</v>
      </c>
      <c r="J340" s="10">
        <v>10</v>
      </c>
      <c r="K340" s="10">
        <v>10</v>
      </c>
      <c r="L340" s="10">
        <v>10</v>
      </c>
      <c r="M340" s="10">
        <v>10</v>
      </c>
      <c r="N340" s="10"/>
      <c r="O340" s="10">
        <v>25</v>
      </c>
      <c r="P340" s="10">
        <v>36</v>
      </c>
      <c r="Q340" s="10">
        <v>36</v>
      </c>
      <c r="R340" s="10">
        <v>36</v>
      </c>
      <c r="S340" s="10">
        <v>10</v>
      </c>
      <c r="T340" s="10"/>
      <c r="U340" s="10"/>
      <c r="V340" s="10">
        <v>10</v>
      </c>
      <c r="W340" s="10">
        <v>10</v>
      </c>
      <c r="X340" s="10"/>
      <c r="Y340" s="10">
        <v>10</v>
      </c>
      <c r="Z340" s="10">
        <v>10</v>
      </c>
      <c r="AA340" s="10">
        <v>10</v>
      </c>
      <c r="AB340" s="10">
        <v>10</v>
      </c>
      <c r="AC340" s="10">
        <v>5</v>
      </c>
      <c r="AD340" s="10">
        <v>5</v>
      </c>
      <c r="AE340" s="10"/>
      <c r="AF340" s="10"/>
      <c r="AG340" s="10">
        <v>5</v>
      </c>
      <c r="AH340" s="10">
        <v>5</v>
      </c>
      <c r="AI340" s="10">
        <v>5</v>
      </c>
      <c r="AJ340" s="10">
        <v>5</v>
      </c>
      <c r="AK340" s="10">
        <v>5</v>
      </c>
      <c r="AL340" s="10"/>
      <c r="AM340" s="10">
        <v>24</v>
      </c>
      <c r="AN340" s="10">
        <v>12</v>
      </c>
      <c r="AO340" s="10">
        <v>12</v>
      </c>
      <c r="AP340" s="10">
        <v>5</v>
      </c>
      <c r="AQ340" s="10">
        <v>5</v>
      </c>
      <c r="AR340" s="10">
        <v>5</v>
      </c>
      <c r="AS340" s="10"/>
    </row>
    <row r="341" spans="2:45">
      <c r="B341" s="9" t="s">
        <v>1074</v>
      </c>
      <c r="C341" s="9" t="s">
        <v>1119</v>
      </c>
      <c r="D341" s="10" t="s">
        <v>1120</v>
      </c>
      <c r="E341" s="11"/>
      <c r="F341" s="72"/>
      <c r="G341" s="64">
        <f t="shared" si="6"/>
        <v>2</v>
      </c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>
        <v>2</v>
      </c>
      <c r="AN341" s="10"/>
      <c r="AO341" s="10"/>
      <c r="AP341" s="10"/>
      <c r="AQ341" s="10"/>
      <c r="AR341" s="10"/>
      <c r="AS341" s="10"/>
    </row>
    <row r="342" spans="2:45">
      <c r="B342" s="9" t="s">
        <v>1074</v>
      </c>
      <c r="C342" s="9" t="s">
        <v>1121</v>
      </c>
      <c r="D342" s="10" t="s">
        <v>1122</v>
      </c>
      <c r="E342" s="11"/>
      <c r="F342" s="72"/>
      <c r="G342" s="64">
        <f t="shared" si="6"/>
        <v>1</v>
      </c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>
        <v>1</v>
      </c>
      <c r="AN342" s="10"/>
      <c r="AO342" s="10"/>
      <c r="AP342" s="10"/>
      <c r="AQ342" s="10"/>
      <c r="AR342" s="10"/>
      <c r="AS342" s="10"/>
    </row>
    <row r="343" spans="2:45">
      <c r="B343" s="9" t="s">
        <v>1074</v>
      </c>
      <c r="C343" s="9" t="s">
        <v>1123</v>
      </c>
      <c r="D343" s="10" t="s">
        <v>1124</v>
      </c>
      <c r="E343" s="11"/>
      <c r="F343" s="72"/>
      <c r="G343" s="64">
        <f t="shared" si="6"/>
        <v>264</v>
      </c>
      <c r="H343" s="10"/>
      <c r="I343" s="10">
        <v>2</v>
      </c>
      <c r="J343" s="10">
        <v>2</v>
      </c>
      <c r="K343" s="10">
        <v>2</v>
      </c>
      <c r="L343" s="10">
        <v>2</v>
      </c>
      <c r="M343" s="10">
        <v>2</v>
      </c>
      <c r="N343" s="10"/>
      <c r="O343" s="10">
        <v>2</v>
      </c>
      <c r="P343" s="10">
        <v>36</v>
      </c>
      <c r="Q343" s="10">
        <v>36</v>
      </c>
      <c r="R343" s="10">
        <v>36</v>
      </c>
      <c r="S343" s="10">
        <v>50</v>
      </c>
      <c r="T343" s="10"/>
      <c r="U343" s="10"/>
      <c r="V343" s="10">
        <v>2</v>
      </c>
      <c r="W343" s="10">
        <v>2</v>
      </c>
      <c r="X343" s="10"/>
      <c r="Y343" s="10">
        <v>2</v>
      </c>
      <c r="Z343" s="10">
        <v>2</v>
      </c>
      <c r="AA343" s="10">
        <v>2</v>
      </c>
      <c r="AB343" s="10">
        <v>2</v>
      </c>
      <c r="AC343" s="10">
        <v>2</v>
      </c>
      <c r="AD343" s="10">
        <v>2</v>
      </c>
      <c r="AE343" s="10"/>
      <c r="AF343" s="10"/>
      <c r="AG343" s="10">
        <v>2</v>
      </c>
      <c r="AH343" s="10">
        <v>5</v>
      </c>
      <c r="AI343" s="10">
        <v>5</v>
      </c>
      <c r="AJ343" s="10">
        <v>5</v>
      </c>
      <c r="AK343" s="10">
        <v>20</v>
      </c>
      <c r="AL343" s="10"/>
      <c r="AM343" s="10">
        <v>12</v>
      </c>
      <c r="AN343" s="10">
        <v>2</v>
      </c>
      <c r="AO343" s="10">
        <v>2</v>
      </c>
      <c r="AP343" s="10">
        <v>10</v>
      </c>
      <c r="AQ343" s="10">
        <v>10</v>
      </c>
      <c r="AR343" s="10">
        <v>5</v>
      </c>
      <c r="AS343" s="10"/>
    </row>
    <row r="344" spans="2:45">
      <c r="B344" s="9" t="s">
        <v>1074</v>
      </c>
      <c r="C344" s="9" t="s">
        <v>1125</v>
      </c>
      <c r="D344" s="10" t="s">
        <v>1126</v>
      </c>
      <c r="E344" s="11"/>
      <c r="F344" s="72"/>
      <c r="G344" s="64">
        <f t="shared" si="6"/>
        <v>170</v>
      </c>
      <c r="H344" s="10"/>
      <c r="I344" s="10"/>
      <c r="J344" s="10">
        <v>10</v>
      </c>
      <c r="K344" s="10"/>
      <c r="L344" s="10"/>
      <c r="M344" s="10"/>
      <c r="N344" s="10"/>
      <c r="O344" s="10"/>
      <c r="P344" s="10">
        <v>10</v>
      </c>
      <c r="Q344" s="10">
        <v>10</v>
      </c>
      <c r="R344" s="10">
        <v>10</v>
      </c>
      <c r="S344" s="10">
        <v>10</v>
      </c>
      <c r="T344" s="10"/>
      <c r="U344" s="10"/>
      <c r="V344" s="10">
        <v>10</v>
      </c>
      <c r="W344" s="10">
        <v>10</v>
      </c>
      <c r="X344" s="10"/>
      <c r="Y344" s="10">
        <v>5</v>
      </c>
      <c r="Z344" s="10">
        <v>5</v>
      </c>
      <c r="AA344" s="10">
        <v>10</v>
      </c>
      <c r="AB344" s="10">
        <v>10</v>
      </c>
      <c r="AC344" s="10">
        <v>18</v>
      </c>
      <c r="AD344" s="10"/>
      <c r="AE344" s="10"/>
      <c r="AF344" s="10"/>
      <c r="AG344" s="10"/>
      <c r="AH344" s="10">
        <v>10</v>
      </c>
      <c r="AI344" s="10">
        <v>5</v>
      </c>
      <c r="AJ344" s="10">
        <v>5</v>
      </c>
      <c r="AK344" s="10"/>
      <c r="AL344" s="10"/>
      <c r="AM344" s="10">
        <v>12</v>
      </c>
      <c r="AN344" s="10"/>
      <c r="AO344" s="10"/>
      <c r="AP344" s="10">
        <v>15</v>
      </c>
      <c r="AQ344" s="10">
        <v>5</v>
      </c>
      <c r="AR344" s="10"/>
      <c r="AS344" s="10"/>
    </row>
    <row r="345" spans="2:45">
      <c r="B345" s="9" t="s">
        <v>1074</v>
      </c>
      <c r="C345" s="9" t="s">
        <v>1127</v>
      </c>
      <c r="D345" s="10" t="s">
        <v>1128</v>
      </c>
      <c r="E345" s="11"/>
      <c r="F345" s="72"/>
      <c r="G345" s="64">
        <f t="shared" si="6"/>
        <v>297</v>
      </c>
      <c r="H345" s="10"/>
      <c r="I345" s="10"/>
      <c r="J345" s="10">
        <v>10</v>
      </c>
      <c r="K345" s="10">
        <v>10</v>
      </c>
      <c r="L345" s="10">
        <v>5</v>
      </c>
      <c r="M345" s="10">
        <v>5</v>
      </c>
      <c r="N345" s="10"/>
      <c r="O345" s="10">
        <v>24</v>
      </c>
      <c r="P345" s="10">
        <v>36</v>
      </c>
      <c r="Q345" s="10">
        <v>36</v>
      </c>
      <c r="R345" s="10">
        <v>36</v>
      </c>
      <c r="S345" s="10">
        <v>15</v>
      </c>
      <c r="T345" s="10"/>
      <c r="U345" s="10"/>
      <c r="V345" s="10">
        <v>15</v>
      </c>
      <c r="W345" s="10">
        <v>15</v>
      </c>
      <c r="X345" s="10"/>
      <c r="Y345" s="10">
        <v>10</v>
      </c>
      <c r="Z345" s="10">
        <v>10</v>
      </c>
      <c r="AA345" s="10"/>
      <c r="AB345" s="10"/>
      <c r="AC345" s="10"/>
      <c r="AD345" s="10"/>
      <c r="AE345" s="10"/>
      <c r="AF345" s="10"/>
      <c r="AG345" s="10">
        <v>5</v>
      </c>
      <c r="AH345" s="10">
        <v>5</v>
      </c>
      <c r="AI345" s="10">
        <v>5</v>
      </c>
      <c r="AJ345" s="10">
        <v>5</v>
      </c>
      <c r="AK345" s="10">
        <v>5</v>
      </c>
      <c r="AL345" s="10"/>
      <c r="AM345" s="10">
        <v>10</v>
      </c>
      <c r="AN345" s="10">
        <v>5</v>
      </c>
      <c r="AO345" s="10">
        <v>5</v>
      </c>
      <c r="AP345" s="10">
        <v>15</v>
      </c>
      <c r="AQ345" s="10">
        <v>5</v>
      </c>
      <c r="AR345" s="10">
        <v>5</v>
      </c>
      <c r="AS345" s="10"/>
    </row>
    <row r="346" spans="2:45">
      <c r="B346" s="9" t="s">
        <v>1074</v>
      </c>
      <c r="C346" s="9" t="s">
        <v>1129</v>
      </c>
      <c r="D346" s="10" t="s">
        <v>1130</v>
      </c>
      <c r="E346" s="11"/>
      <c r="F346" s="72"/>
      <c r="G346" s="64">
        <f t="shared" si="6"/>
        <v>199</v>
      </c>
      <c r="H346" s="10"/>
      <c r="I346" s="10"/>
      <c r="J346" s="10"/>
      <c r="K346" s="10">
        <v>10</v>
      </c>
      <c r="L346" s="10">
        <v>5</v>
      </c>
      <c r="M346" s="10">
        <v>5</v>
      </c>
      <c r="N346" s="10"/>
      <c r="O346" s="10"/>
      <c r="P346" s="10">
        <v>35</v>
      </c>
      <c r="Q346" s="10">
        <v>35</v>
      </c>
      <c r="R346" s="10">
        <v>36</v>
      </c>
      <c r="S346" s="10">
        <v>10</v>
      </c>
      <c r="T346" s="10"/>
      <c r="U346" s="10"/>
      <c r="V346" s="10">
        <v>10</v>
      </c>
      <c r="W346" s="10">
        <v>10</v>
      </c>
      <c r="X346" s="10"/>
      <c r="Y346" s="10">
        <v>5</v>
      </c>
      <c r="Z346" s="10">
        <v>5</v>
      </c>
      <c r="AA346" s="10"/>
      <c r="AB346" s="10"/>
      <c r="AC346" s="10"/>
      <c r="AD346" s="10"/>
      <c r="AE346" s="10"/>
      <c r="AF346" s="10"/>
      <c r="AG346" s="10"/>
      <c r="AH346" s="10">
        <v>5</v>
      </c>
      <c r="AI346" s="10">
        <v>3</v>
      </c>
      <c r="AJ346" s="10">
        <v>3</v>
      </c>
      <c r="AK346" s="10"/>
      <c r="AL346" s="10"/>
      <c r="AM346" s="10">
        <v>2</v>
      </c>
      <c r="AN346" s="10"/>
      <c r="AO346" s="10"/>
      <c r="AP346" s="10">
        <v>10</v>
      </c>
      <c r="AQ346" s="10">
        <v>10</v>
      </c>
      <c r="AR346" s="10"/>
      <c r="AS346" s="10"/>
    </row>
    <row r="347" spans="2:45">
      <c r="B347" s="9" t="s">
        <v>1074</v>
      </c>
      <c r="C347" s="9" t="s">
        <v>1131</v>
      </c>
      <c r="D347" s="10" t="s">
        <v>1132</v>
      </c>
      <c r="E347" s="11"/>
      <c r="F347" s="72"/>
      <c r="G347" s="64">
        <f t="shared" si="6"/>
        <v>50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>
        <v>50</v>
      </c>
      <c r="AN347" s="10"/>
      <c r="AO347" s="10"/>
      <c r="AP347" s="10"/>
      <c r="AQ347" s="10"/>
      <c r="AR347" s="10"/>
      <c r="AS347" s="10"/>
    </row>
    <row r="348" spans="2:45">
      <c r="B348" s="9" t="s">
        <v>1074</v>
      </c>
      <c r="C348" s="9" t="s">
        <v>1133</v>
      </c>
      <c r="D348" s="10" t="s">
        <v>1134</v>
      </c>
      <c r="E348" s="11"/>
      <c r="F348" s="72"/>
      <c r="G348" s="64">
        <f t="shared" si="6"/>
        <v>600</v>
      </c>
      <c r="H348" s="10">
        <v>20</v>
      </c>
      <c r="I348" s="10">
        <v>20</v>
      </c>
      <c r="J348" s="10">
        <v>20</v>
      </c>
      <c r="K348" s="10">
        <v>30</v>
      </c>
      <c r="L348" s="10">
        <v>20</v>
      </c>
      <c r="M348" s="10">
        <v>20</v>
      </c>
      <c r="N348" s="10"/>
      <c r="O348" s="10">
        <v>20</v>
      </c>
      <c r="P348" s="10">
        <v>50</v>
      </c>
      <c r="Q348" s="10">
        <v>50</v>
      </c>
      <c r="R348" s="10">
        <v>50</v>
      </c>
      <c r="S348" s="10">
        <v>20</v>
      </c>
      <c r="T348" s="10"/>
      <c r="U348" s="10"/>
      <c r="V348" s="10">
        <v>20</v>
      </c>
      <c r="W348" s="10">
        <v>20</v>
      </c>
      <c r="X348" s="10"/>
      <c r="Y348" s="10">
        <v>20</v>
      </c>
      <c r="Z348" s="10">
        <v>20</v>
      </c>
      <c r="AA348" s="10">
        <v>30</v>
      </c>
      <c r="AB348" s="10">
        <v>30</v>
      </c>
      <c r="AC348" s="10">
        <v>30</v>
      </c>
      <c r="AD348" s="10">
        <v>10</v>
      </c>
      <c r="AE348" s="10"/>
      <c r="AF348" s="10"/>
      <c r="AG348" s="10">
        <v>10</v>
      </c>
      <c r="AH348" s="10">
        <v>10</v>
      </c>
      <c r="AI348" s="10">
        <v>10</v>
      </c>
      <c r="AJ348" s="10">
        <v>10</v>
      </c>
      <c r="AK348" s="10"/>
      <c r="AL348" s="10"/>
      <c r="AM348" s="10">
        <v>10</v>
      </c>
      <c r="AN348" s="10">
        <v>10</v>
      </c>
      <c r="AO348" s="10">
        <v>10</v>
      </c>
      <c r="AP348" s="10">
        <v>10</v>
      </c>
      <c r="AQ348" s="10">
        <v>10</v>
      </c>
      <c r="AR348" s="10">
        <v>10</v>
      </c>
      <c r="AS348" s="10"/>
    </row>
    <row r="349" spans="2:45">
      <c r="B349" s="9" t="s">
        <v>1074</v>
      </c>
      <c r="C349" s="9" t="s">
        <v>1135</v>
      </c>
      <c r="D349" s="10" t="s">
        <v>1136</v>
      </c>
      <c r="E349" s="11"/>
      <c r="F349" s="72"/>
      <c r="G349" s="64">
        <f t="shared" si="6"/>
        <v>109</v>
      </c>
      <c r="H349" s="10"/>
      <c r="I349" s="10"/>
      <c r="J349" s="10"/>
      <c r="K349" s="10"/>
      <c r="L349" s="10"/>
      <c r="M349" s="10"/>
      <c r="N349" s="10"/>
      <c r="O349" s="10">
        <v>22</v>
      </c>
      <c r="P349" s="10">
        <v>22</v>
      </c>
      <c r="Q349" s="10">
        <v>24</v>
      </c>
      <c r="R349" s="10">
        <v>24</v>
      </c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>
        <v>5</v>
      </c>
      <c r="AL349" s="10"/>
      <c r="AM349" s="10">
        <v>12</v>
      </c>
      <c r="AN349" s="10"/>
      <c r="AO349" s="10"/>
      <c r="AP349" s="10"/>
      <c r="AQ349" s="10"/>
      <c r="AR349" s="10"/>
      <c r="AS349" s="10"/>
    </row>
    <row r="350" spans="2:45">
      <c r="B350" s="9" t="s">
        <v>1074</v>
      </c>
      <c r="C350" s="9" t="s">
        <v>1137</v>
      </c>
      <c r="D350" s="10" t="s">
        <v>1138</v>
      </c>
      <c r="E350" s="11"/>
      <c r="F350" s="72"/>
      <c r="G350" s="64">
        <f t="shared" si="6"/>
        <v>52</v>
      </c>
      <c r="H350" s="10">
        <v>3</v>
      </c>
      <c r="I350" s="10">
        <v>2</v>
      </c>
      <c r="J350" s="10"/>
      <c r="K350" s="10">
        <v>5</v>
      </c>
      <c r="L350" s="10">
        <v>3</v>
      </c>
      <c r="M350" s="10">
        <v>3</v>
      </c>
      <c r="N350" s="10"/>
      <c r="O350" s="10"/>
      <c r="P350" s="10">
        <v>5</v>
      </c>
      <c r="Q350" s="10">
        <v>6</v>
      </c>
      <c r="R350" s="10">
        <v>6</v>
      </c>
      <c r="S350" s="10">
        <v>3</v>
      </c>
      <c r="T350" s="10"/>
      <c r="U350" s="10"/>
      <c r="V350" s="10">
        <v>3</v>
      </c>
      <c r="W350" s="10">
        <v>3</v>
      </c>
      <c r="X350" s="10"/>
      <c r="Y350" s="10">
        <v>2</v>
      </c>
      <c r="Z350" s="10">
        <v>2</v>
      </c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>
        <v>2</v>
      </c>
      <c r="AN350" s="10">
        <v>2</v>
      </c>
      <c r="AO350" s="10">
        <v>2</v>
      </c>
      <c r="AP350" s="10"/>
      <c r="AQ350" s="10"/>
      <c r="AR350" s="10"/>
      <c r="AS350" s="10"/>
    </row>
    <row r="351" spans="2:45">
      <c r="B351" s="9" t="s">
        <v>1074</v>
      </c>
      <c r="C351" s="9" t="s">
        <v>1139</v>
      </c>
      <c r="D351" s="10" t="s">
        <v>1140</v>
      </c>
      <c r="E351" s="11"/>
      <c r="F351" s="72"/>
      <c r="G351" s="64">
        <f t="shared" si="6"/>
        <v>0</v>
      </c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</row>
    <row r="352" spans="2:45">
      <c r="B352" s="9" t="s">
        <v>1074</v>
      </c>
      <c r="C352" s="9" t="s">
        <v>1141</v>
      </c>
      <c r="D352" s="10" t="s">
        <v>1142</v>
      </c>
      <c r="E352" s="11"/>
      <c r="F352" s="72"/>
      <c r="G352" s="64">
        <f t="shared" si="6"/>
        <v>555</v>
      </c>
      <c r="H352" s="10">
        <v>10</v>
      </c>
      <c r="I352" s="10">
        <v>10</v>
      </c>
      <c r="J352" s="10">
        <v>10</v>
      </c>
      <c r="K352" s="10">
        <v>10</v>
      </c>
      <c r="L352" s="10">
        <v>10</v>
      </c>
      <c r="M352" s="10">
        <v>10</v>
      </c>
      <c r="N352" s="10"/>
      <c r="O352" s="10">
        <v>10</v>
      </c>
      <c r="P352" s="10">
        <v>25</v>
      </c>
      <c r="Q352" s="10">
        <v>25</v>
      </c>
      <c r="R352" s="10">
        <v>25</v>
      </c>
      <c r="S352" s="10">
        <v>25</v>
      </c>
      <c r="T352" s="10"/>
      <c r="U352" s="10"/>
      <c r="V352" s="10">
        <v>25</v>
      </c>
      <c r="W352" s="10">
        <v>25</v>
      </c>
      <c r="X352" s="10"/>
      <c r="Y352" s="10">
        <v>25</v>
      </c>
      <c r="Z352" s="10">
        <v>25</v>
      </c>
      <c r="AA352" s="10">
        <v>25</v>
      </c>
      <c r="AB352" s="10">
        <v>25</v>
      </c>
      <c r="AC352" s="10">
        <v>25</v>
      </c>
      <c r="AD352" s="10">
        <v>25</v>
      </c>
      <c r="AE352" s="10"/>
      <c r="AF352" s="10"/>
      <c r="AG352" s="10">
        <v>25</v>
      </c>
      <c r="AH352" s="10">
        <v>25</v>
      </c>
      <c r="AI352" s="10">
        <v>25</v>
      </c>
      <c r="AJ352" s="10">
        <v>25</v>
      </c>
      <c r="AK352" s="10">
        <v>25</v>
      </c>
      <c r="AL352" s="10"/>
      <c r="AM352" s="10">
        <v>10</v>
      </c>
      <c r="AN352" s="10">
        <v>10</v>
      </c>
      <c r="AO352" s="10">
        <v>10</v>
      </c>
      <c r="AP352" s="10">
        <v>10</v>
      </c>
      <c r="AQ352" s="10">
        <v>10</v>
      </c>
      <c r="AR352" s="10">
        <v>10</v>
      </c>
      <c r="AS352" s="10"/>
    </row>
    <row r="353" spans="2:45">
      <c r="B353" s="9" t="s">
        <v>1074</v>
      </c>
      <c r="C353" s="9" t="s">
        <v>1143</v>
      </c>
      <c r="D353" s="10" t="s">
        <v>1144</v>
      </c>
      <c r="E353" s="11"/>
      <c r="F353" s="72"/>
      <c r="G353" s="64">
        <f t="shared" si="6"/>
        <v>150</v>
      </c>
      <c r="H353" s="10">
        <v>5</v>
      </c>
      <c r="I353" s="10">
        <v>5</v>
      </c>
      <c r="J353" s="10">
        <v>5</v>
      </c>
      <c r="K353" s="10">
        <v>5</v>
      </c>
      <c r="L353" s="10">
        <v>5</v>
      </c>
      <c r="M353" s="10">
        <v>5</v>
      </c>
      <c r="N353" s="10"/>
      <c r="O353" s="10">
        <v>5</v>
      </c>
      <c r="P353" s="10">
        <v>5</v>
      </c>
      <c r="Q353" s="10">
        <v>5</v>
      </c>
      <c r="R353" s="10">
        <v>5</v>
      </c>
      <c r="S353" s="10">
        <v>5</v>
      </c>
      <c r="T353" s="10"/>
      <c r="U353" s="10"/>
      <c r="V353" s="10">
        <v>5</v>
      </c>
      <c r="W353" s="10">
        <v>5</v>
      </c>
      <c r="X353" s="10"/>
      <c r="Y353" s="10">
        <v>5</v>
      </c>
      <c r="Z353" s="10">
        <v>5</v>
      </c>
      <c r="AA353" s="10">
        <v>5</v>
      </c>
      <c r="AB353" s="10">
        <v>5</v>
      </c>
      <c r="AC353" s="10">
        <v>5</v>
      </c>
      <c r="AD353" s="10">
        <v>5</v>
      </c>
      <c r="AE353" s="10"/>
      <c r="AF353" s="10"/>
      <c r="AG353" s="10">
        <v>5</v>
      </c>
      <c r="AH353" s="10">
        <v>5</v>
      </c>
      <c r="AI353" s="10">
        <v>5</v>
      </c>
      <c r="AJ353" s="10">
        <v>5</v>
      </c>
      <c r="AK353" s="10">
        <v>5</v>
      </c>
      <c r="AL353" s="10"/>
      <c r="AM353" s="10">
        <v>5</v>
      </c>
      <c r="AN353" s="10">
        <v>5</v>
      </c>
      <c r="AO353" s="10">
        <v>5</v>
      </c>
      <c r="AP353" s="10">
        <v>5</v>
      </c>
      <c r="AQ353" s="10">
        <v>5</v>
      </c>
      <c r="AR353" s="10">
        <v>5</v>
      </c>
      <c r="AS353" s="10"/>
    </row>
    <row r="354" spans="2:45">
      <c r="B354" s="9" t="s">
        <v>1074</v>
      </c>
      <c r="C354" s="9" t="s">
        <v>1145</v>
      </c>
      <c r="D354" s="10" t="s">
        <v>1146</v>
      </c>
      <c r="E354" s="11"/>
      <c r="F354" s="72"/>
      <c r="G354" s="64">
        <f t="shared" si="6"/>
        <v>4</v>
      </c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>
        <v>4</v>
      </c>
      <c r="AL354" s="10"/>
      <c r="AM354" s="10"/>
      <c r="AN354" s="10"/>
      <c r="AO354" s="10"/>
      <c r="AP354" s="10"/>
      <c r="AQ354" s="10"/>
      <c r="AR354" s="10"/>
      <c r="AS354" s="10"/>
    </row>
    <row r="355" spans="2:45">
      <c r="B355" s="9" t="s">
        <v>1074</v>
      </c>
      <c r="C355" s="9" t="s">
        <v>1147</v>
      </c>
      <c r="D355" s="10" t="s">
        <v>1148</v>
      </c>
      <c r="E355" s="11"/>
      <c r="F355" s="72"/>
      <c r="G355" s="64">
        <f t="shared" si="6"/>
        <v>625</v>
      </c>
      <c r="H355" s="10">
        <v>20</v>
      </c>
      <c r="I355" s="10">
        <v>20</v>
      </c>
      <c r="J355" s="10">
        <v>20</v>
      </c>
      <c r="K355" s="10">
        <v>20</v>
      </c>
      <c r="L355" s="10">
        <v>20</v>
      </c>
      <c r="M355" s="10">
        <v>20</v>
      </c>
      <c r="N355" s="10"/>
      <c r="O355" s="10">
        <v>20</v>
      </c>
      <c r="P355" s="10">
        <v>20</v>
      </c>
      <c r="Q355" s="10">
        <v>20</v>
      </c>
      <c r="R355" s="10">
        <v>20</v>
      </c>
      <c r="S355" s="10">
        <v>25</v>
      </c>
      <c r="T355" s="10"/>
      <c r="U355" s="10"/>
      <c r="V355" s="10">
        <v>25</v>
      </c>
      <c r="W355" s="10">
        <v>25</v>
      </c>
      <c r="X355" s="10"/>
      <c r="Y355" s="10">
        <v>25</v>
      </c>
      <c r="Z355" s="10">
        <v>25</v>
      </c>
      <c r="AA355" s="10">
        <v>20</v>
      </c>
      <c r="AB355" s="10">
        <v>20</v>
      </c>
      <c r="AC355" s="10">
        <v>20</v>
      </c>
      <c r="AD355" s="10">
        <v>20</v>
      </c>
      <c r="AE355" s="10"/>
      <c r="AF355" s="10"/>
      <c r="AG355" s="10">
        <v>20</v>
      </c>
      <c r="AH355" s="10">
        <v>20</v>
      </c>
      <c r="AI355" s="10">
        <v>20</v>
      </c>
      <c r="AJ355" s="10">
        <v>20</v>
      </c>
      <c r="AK355" s="10">
        <v>20</v>
      </c>
      <c r="AL355" s="10"/>
      <c r="AM355" s="10">
        <v>20</v>
      </c>
      <c r="AN355" s="10">
        <v>20</v>
      </c>
      <c r="AO355" s="10">
        <v>20</v>
      </c>
      <c r="AP355" s="10">
        <v>20</v>
      </c>
      <c r="AQ355" s="10">
        <v>20</v>
      </c>
      <c r="AR355" s="10">
        <v>20</v>
      </c>
      <c r="AS355" s="10"/>
    </row>
    <row r="356" spans="2:45">
      <c r="B356" s="9" t="s">
        <v>1074</v>
      </c>
      <c r="C356" s="9" t="s">
        <v>1149</v>
      </c>
      <c r="D356" s="10" t="s">
        <v>1150</v>
      </c>
      <c r="E356" s="11"/>
      <c r="F356" s="72"/>
      <c r="G356" s="64">
        <f t="shared" si="6"/>
        <v>327</v>
      </c>
      <c r="H356" s="10">
        <v>11</v>
      </c>
      <c r="I356" s="10">
        <v>11</v>
      </c>
      <c r="J356" s="10">
        <v>10</v>
      </c>
      <c r="K356" s="10">
        <v>11</v>
      </c>
      <c r="L356" s="10">
        <v>11</v>
      </c>
      <c r="M356" s="10">
        <v>11</v>
      </c>
      <c r="N356" s="10"/>
      <c r="O356" s="10">
        <v>11</v>
      </c>
      <c r="P356" s="10">
        <v>11</v>
      </c>
      <c r="Q356" s="10">
        <v>11</v>
      </c>
      <c r="R356" s="10">
        <v>11</v>
      </c>
      <c r="S356" s="10">
        <v>11</v>
      </c>
      <c r="T356" s="10"/>
      <c r="U356" s="10"/>
      <c r="V356" s="10">
        <v>11</v>
      </c>
      <c r="W356" s="10">
        <v>11</v>
      </c>
      <c r="X356" s="10"/>
      <c r="Y356" s="10">
        <v>11</v>
      </c>
      <c r="Z356" s="10">
        <v>11</v>
      </c>
      <c r="AA356" s="10">
        <v>11</v>
      </c>
      <c r="AB356" s="10">
        <v>11</v>
      </c>
      <c r="AC356" s="10">
        <v>11</v>
      </c>
      <c r="AD356" s="10">
        <v>11</v>
      </c>
      <c r="AE356" s="10"/>
      <c r="AF356" s="10"/>
      <c r="AG356" s="10">
        <v>11</v>
      </c>
      <c r="AH356" s="10">
        <v>11</v>
      </c>
      <c r="AI356" s="10">
        <v>11</v>
      </c>
      <c r="AJ356" s="10">
        <v>11</v>
      </c>
      <c r="AK356" s="10">
        <v>11</v>
      </c>
      <c r="AL356" s="10"/>
      <c r="AM356" s="10">
        <v>11</v>
      </c>
      <c r="AN356" s="10">
        <v>11</v>
      </c>
      <c r="AO356" s="10">
        <v>11</v>
      </c>
      <c r="AP356" s="10">
        <v>11</v>
      </c>
      <c r="AQ356" s="10">
        <v>11</v>
      </c>
      <c r="AR356" s="10">
        <v>9</v>
      </c>
      <c r="AS356" s="10"/>
    </row>
    <row r="357" spans="2:45">
      <c r="B357" s="9" t="s">
        <v>1074</v>
      </c>
      <c r="C357" s="9" t="s">
        <v>1151</v>
      </c>
      <c r="D357" s="10" t="s">
        <v>1152</v>
      </c>
      <c r="E357" s="11"/>
      <c r="F357" s="72"/>
      <c r="G357" s="64">
        <f t="shared" si="6"/>
        <v>50</v>
      </c>
      <c r="H357" s="10"/>
      <c r="I357" s="10"/>
      <c r="J357" s="10"/>
      <c r="K357" s="10"/>
      <c r="L357" s="10"/>
      <c r="M357" s="10"/>
      <c r="N357" s="10"/>
      <c r="O357" s="10">
        <v>5</v>
      </c>
      <c r="P357" s="10">
        <v>5</v>
      </c>
      <c r="Q357" s="10">
        <v>5</v>
      </c>
      <c r="R357" s="10">
        <v>5</v>
      </c>
      <c r="S357" s="10">
        <v>5</v>
      </c>
      <c r="T357" s="10"/>
      <c r="U357" s="10"/>
      <c r="V357" s="10">
        <v>5</v>
      </c>
      <c r="W357" s="10">
        <v>5</v>
      </c>
      <c r="X357" s="10"/>
      <c r="Y357" s="10">
        <v>5</v>
      </c>
      <c r="Z357" s="10">
        <v>5</v>
      </c>
      <c r="AA357" s="10">
        <v>2</v>
      </c>
      <c r="AB357" s="10">
        <v>2</v>
      </c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>
        <v>1</v>
      </c>
      <c r="AQ357" s="10"/>
      <c r="AR357" s="10"/>
      <c r="AS357" s="10"/>
    </row>
    <row r="358" spans="2:45">
      <c r="B358" s="9" t="s">
        <v>1074</v>
      </c>
      <c r="C358" s="9" t="s">
        <v>1153</v>
      </c>
      <c r="D358" s="10" t="s">
        <v>1154</v>
      </c>
      <c r="E358" s="11"/>
      <c r="F358" s="72"/>
      <c r="G358" s="64">
        <f t="shared" si="6"/>
        <v>474</v>
      </c>
      <c r="H358" s="10">
        <v>5</v>
      </c>
      <c r="I358" s="10">
        <v>5</v>
      </c>
      <c r="J358" s="10">
        <v>5</v>
      </c>
      <c r="K358" s="10">
        <v>5</v>
      </c>
      <c r="L358" s="10">
        <v>5</v>
      </c>
      <c r="M358" s="10">
        <v>5</v>
      </c>
      <c r="N358" s="10"/>
      <c r="O358" s="10">
        <v>100</v>
      </c>
      <c r="P358" s="10">
        <v>50</v>
      </c>
      <c r="Q358" s="10">
        <v>50</v>
      </c>
      <c r="R358" s="10">
        <v>50</v>
      </c>
      <c r="S358" s="10">
        <v>25</v>
      </c>
      <c r="T358" s="10"/>
      <c r="U358" s="10"/>
      <c r="V358" s="10">
        <v>25</v>
      </c>
      <c r="W358" s="10">
        <v>25</v>
      </c>
      <c r="X358" s="10"/>
      <c r="Y358" s="10">
        <v>5</v>
      </c>
      <c r="Z358" s="10">
        <v>5</v>
      </c>
      <c r="AA358" s="10">
        <v>5</v>
      </c>
      <c r="AB358" s="10">
        <v>5</v>
      </c>
      <c r="AC358" s="10">
        <v>5</v>
      </c>
      <c r="AD358" s="10">
        <v>5</v>
      </c>
      <c r="AE358" s="10"/>
      <c r="AF358" s="10"/>
      <c r="AG358" s="10">
        <v>5</v>
      </c>
      <c r="AH358" s="10">
        <v>20</v>
      </c>
      <c r="AI358" s="10">
        <v>5</v>
      </c>
      <c r="AJ358" s="10">
        <v>5</v>
      </c>
      <c r="AK358" s="10">
        <v>5</v>
      </c>
      <c r="AL358" s="10"/>
      <c r="AM358" s="10">
        <v>24</v>
      </c>
      <c r="AN358" s="10">
        <v>5</v>
      </c>
      <c r="AO358" s="10">
        <v>5</v>
      </c>
      <c r="AP358" s="10">
        <v>5</v>
      </c>
      <c r="AQ358" s="10">
        <v>5</v>
      </c>
      <c r="AR358" s="10">
        <v>5</v>
      </c>
      <c r="AS358" s="10"/>
    </row>
    <row r="359" spans="2:45">
      <c r="B359" s="9" t="s">
        <v>1074</v>
      </c>
      <c r="C359" s="9" t="s">
        <v>1155</v>
      </c>
      <c r="D359" s="10" t="s">
        <v>1156</v>
      </c>
      <c r="E359" s="11"/>
      <c r="F359" s="72"/>
      <c r="G359" s="64">
        <f t="shared" si="6"/>
        <v>46</v>
      </c>
      <c r="H359" s="10">
        <v>1</v>
      </c>
      <c r="I359" s="10">
        <v>1</v>
      </c>
      <c r="J359" s="10">
        <v>1</v>
      </c>
      <c r="K359" s="10">
        <v>1</v>
      </c>
      <c r="L359" s="10">
        <v>1</v>
      </c>
      <c r="M359" s="10">
        <v>1</v>
      </c>
      <c r="N359" s="10"/>
      <c r="O359" s="10">
        <v>1</v>
      </c>
      <c r="P359" s="10">
        <v>1</v>
      </c>
      <c r="Q359" s="10">
        <v>1</v>
      </c>
      <c r="R359" s="10">
        <v>1</v>
      </c>
      <c r="S359" s="10">
        <v>5</v>
      </c>
      <c r="T359" s="10"/>
      <c r="U359" s="10"/>
      <c r="V359" s="10">
        <v>5</v>
      </c>
      <c r="W359" s="10">
        <v>5</v>
      </c>
      <c r="X359" s="10"/>
      <c r="Y359" s="10">
        <v>1</v>
      </c>
      <c r="Z359" s="10">
        <v>1</v>
      </c>
      <c r="AA359" s="10">
        <v>1</v>
      </c>
      <c r="AB359" s="10">
        <v>1</v>
      </c>
      <c r="AC359" s="10">
        <v>1</v>
      </c>
      <c r="AD359" s="10">
        <v>1</v>
      </c>
      <c r="AE359" s="10"/>
      <c r="AF359" s="10"/>
      <c r="AG359" s="10">
        <v>1</v>
      </c>
      <c r="AH359" s="10">
        <v>5</v>
      </c>
      <c r="AI359" s="10">
        <v>1</v>
      </c>
      <c r="AJ359" s="10">
        <v>1</v>
      </c>
      <c r="AK359" s="10">
        <v>1</v>
      </c>
      <c r="AL359" s="10"/>
      <c r="AM359" s="10">
        <v>1</v>
      </c>
      <c r="AN359" s="10">
        <v>1</v>
      </c>
      <c r="AO359" s="10">
        <v>1</v>
      </c>
      <c r="AP359" s="10">
        <v>1</v>
      </c>
      <c r="AQ359" s="10">
        <v>1</v>
      </c>
      <c r="AR359" s="10">
        <v>1</v>
      </c>
      <c r="AS359" s="10"/>
    </row>
    <row r="360" spans="2:45">
      <c r="B360" s="9" t="s">
        <v>1074</v>
      </c>
      <c r="C360" s="9" t="s">
        <v>1157</v>
      </c>
      <c r="D360" s="10" t="s">
        <v>1158</v>
      </c>
      <c r="E360" s="11"/>
      <c r="F360" s="72"/>
      <c r="G360" s="64">
        <f t="shared" ref="G360:G384" si="7">SUM(H360:AV360)</f>
        <v>40</v>
      </c>
      <c r="H360" s="10">
        <v>1</v>
      </c>
      <c r="I360" s="10">
        <v>1</v>
      </c>
      <c r="J360" s="10">
        <v>1</v>
      </c>
      <c r="K360" s="10">
        <v>1</v>
      </c>
      <c r="L360" s="10">
        <v>1</v>
      </c>
      <c r="M360" s="10">
        <v>1</v>
      </c>
      <c r="N360" s="10"/>
      <c r="O360" s="10">
        <v>2</v>
      </c>
      <c r="P360" s="10">
        <v>2</v>
      </c>
      <c r="Q360" s="10">
        <v>2</v>
      </c>
      <c r="R360" s="10">
        <v>2</v>
      </c>
      <c r="S360" s="10">
        <v>3</v>
      </c>
      <c r="T360" s="10"/>
      <c r="U360" s="10"/>
      <c r="V360" s="10">
        <v>3</v>
      </c>
      <c r="W360" s="10">
        <v>3</v>
      </c>
      <c r="X360" s="10"/>
      <c r="Y360" s="10">
        <v>1</v>
      </c>
      <c r="Z360" s="10">
        <v>1</v>
      </c>
      <c r="AA360" s="10">
        <v>1</v>
      </c>
      <c r="AB360" s="10">
        <v>1</v>
      </c>
      <c r="AC360" s="10">
        <v>1</v>
      </c>
      <c r="AD360" s="10">
        <v>1</v>
      </c>
      <c r="AE360" s="10"/>
      <c r="AF360" s="10"/>
      <c r="AG360" s="10">
        <v>1</v>
      </c>
      <c r="AH360" s="10">
        <v>1</v>
      </c>
      <c r="AI360" s="10">
        <v>1</v>
      </c>
      <c r="AJ360" s="10">
        <v>1</v>
      </c>
      <c r="AK360" s="10">
        <v>1</v>
      </c>
      <c r="AL360" s="10"/>
      <c r="AM360" s="10">
        <v>1</v>
      </c>
      <c r="AN360" s="10">
        <v>1</v>
      </c>
      <c r="AO360" s="10">
        <v>1</v>
      </c>
      <c r="AP360" s="10">
        <v>1</v>
      </c>
      <c r="AQ360" s="10">
        <v>1</v>
      </c>
      <c r="AR360" s="10">
        <v>1</v>
      </c>
      <c r="AS360" s="10"/>
    </row>
    <row r="361" spans="2:45">
      <c r="B361" s="9" t="s">
        <v>1074</v>
      </c>
      <c r="C361" s="9" t="s">
        <v>1159</v>
      </c>
      <c r="D361" s="10" t="s">
        <v>1160</v>
      </c>
      <c r="E361" s="11"/>
      <c r="F361" s="72"/>
      <c r="G361" s="64">
        <f t="shared" si="7"/>
        <v>12</v>
      </c>
      <c r="H361" s="10"/>
      <c r="I361" s="10"/>
      <c r="J361" s="10"/>
      <c r="K361" s="10">
        <v>1</v>
      </c>
      <c r="L361" s="10"/>
      <c r="M361" s="10"/>
      <c r="N361" s="10"/>
      <c r="O361" s="10">
        <v>1</v>
      </c>
      <c r="P361" s="10">
        <v>1</v>
      </c>
      <c r="Q361" s="10">
        <v>1</v>
      </c>
      <c r="R361" s="10">
        <v>1</v>
      </c>
      <c r="S361" s="10">
        <v>1</v>
      </c>
      <c r="T361" s="10"/>
      <c r="U361" s="10"/>
      <c r="V361" s="10">
        <v>1</v>
      </c>
      <c r="W361" s="10">
        <v>1</v>
      </c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>
        <v>1</v>
      </c>
      <c r="AN361" s="10">
        <v>1</v>
      </c>
      <c r="AO361" s="10">
        <v>1</v>
      </c>
      <c r="AP361" s="10">
        <v>1</v>
      </c>
      <c r="AQ361" s="10"/>
      <c r="AR361" s="10"/>
      <c r="AS361" s="10"/>
    </row>
    <row r="362" spans="2:45">
      <c r="B362" s="9" t="s">
        <v>1074</v>
      </c>
      <c r="C362" s="9" t="s">
        <v>1161</v>
      </c>
      <c r="D362" s="10" t="s">
        <v>1162</v>
      </c>
      <c r="E362" s="11"/>
      <c r="F362" s="72"/>
      <c r="G362" s="64">
        <f t="shared" si="7"/>
        <v>200</v>
      </c>
      <c r="H362" s="10"/>
      <c r="I362" s="10"/>
      <c r="J362" s="10"/>
      <c r="K362" s="10">
        <v>15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>
        <v>15</v>
      </c>
      <c r="X362" s="10"/>
      <c r="Y362" s="10">
        <v>18</v>
      </c>
      <c r="Z362" s="10">
        <v>20</v>
      </c>
      <c r="AA362" s="10">
        <v>20</v>
      </c>
      <c r="AB362" s="10">
        <v>20</v>
      </c>
      <c r="AC362" s="10">
        <v>20</v>
      </c>
      <c r="AD362" s="10">
        <v>20</v>
      </c>
      <c r="AE362" s="10"/>
      <c r="AF362" s="10"/>
      <c r="AG362" s="10">
        <v>20</v>
      </c>
      <c r="AH362" s="10">
        <v>5</v>
      </c>
      <c r="AI362" s="10">
        <v>10</v>
      </c>
      <c r="AJ362" s="10"/>
      <c r="AK362" s="10">
        <v>5</v>
      </c>
      <c r="AL362" s="10"/>
      <c r="AM362" s="10">
        <v>12</v>
      </c>
      <c r="AN362" s="10"/>
      <c r="AO362" s="10"/>
      <c r="AP362" s="10"/>
      <c r="AQ362" s="10"/>
      <c r="AR362" s="10"/>
      <c r="AS362" s="10"/>
    </row>
    <row r="363" spans="2:45">
      <c r="B363" s="9" t="s">
        <v>1074</v>
      </c>
      <c r="C363" s="9" t="s">
        <v>1163</v>
      </c>
      <c r="D363" s="10" t="s">
        <v>1164</v>
      </c>
      <c r="E363" s="11"/>
      <c r="F363" s="72"/>
      <c r="G363" s="64">
        <f t="shared" si="7"/>
        <v>100</v>
      </c>
      <c r="H363" s="10"/>
      <c r="I363" s="10"/>
      <c r="J363" s="10"/>
      <c r="K363" s="10">
        <v>5</v>
      </c>
      <c r="L363" s="10"/>
      <c r="M363" s="10"/>
      <c r="N363" s="10"/>
      <c r="O363" s="10">
        <v>5</v>
      </c>
      <c r="P363" s="10">
        <v>5</v>
      </c>
      <c r="Q363" s="10">
        <v>5</v>
      </c>
      <c r="R363" s="10">
        <v>5</v>
      </c>
      <c r="S363" s="10">
        <v>5</v>
      </c>
      <c r="T363" s="10"/>
      <c r="U363" s="10"/>
      <c r="V363" s="10">
        <v>5</v>
      </c>
      <c r="W363" s="10">
        <v>5</v>
      </c>
      <c r="X363" s="10"/>
      <c r="Y363" s="10">
        <v>5</v>
      </c>
      <c r="Z363" s="10">
        <v>5</v>
      </c>
      <c r="AA363" s="10">
        <v>5</v>
      </c>
      <c r="AB363" s="10">
        <v>5</v>
      </c>
      <c r="AC363" s="10">
        <v>5</v>
      </c>
      <c r="AD363" s="10">
        <v>5</v>
      </c>
      <c r="AE363" s="10"/>
      <c r="AF363" s="10"/>
      <c r="AG363" s="10">
        <v>5</v>
      </c>
      <c r="AH363" s="10">
        <v>5</v>
      </c>
      <c r="AI363" s="10">
        <v>5</v>
      </c>
      <c r="AJ363" s="10">
        <v>3</v>
      </c>
      <c r="AK363" s="10"/>
      <c r="AL363" s="10"/>
      <c r="AM363" s="10">
        <v>12</v>
      </c>
      <c r="AN363" s="10"/>
      <c r="AO363" s="10"/>
      <c r="AP363" s="10"/>
      <c r="AQ363" s="10"/>
      <c r="AR363" s="10"/>
      <c r="AS363" s="10"/>
    </row>
    <row r="364" spans="2:45">
      <c r="B364" s="9" t="s">
        <v>1074</v>
      </c>
      <c r="C364" s="9" t="s">
        <v>1165</v>
      </c>
      <c r="D364" s="10" t="s">
        <v>1166</v>
      </c>
      <c r="E364" s="11"/>
      <c r="F364" s="72"/>
      <c r="G364" s="64">
        <f t="shared" si="7"/>
        <v>170</v>
      </c>
      <c r="H364" s="10">
        <v>5</v>
      </c>
      <c r="I364" s="10">
        <v>5</v>
      </c>
      <c r="J364" s="10">
        <v>5</v>
      </c>
      <c r="K364" s="10">
        <v>5</v>
      </c>
      <c r="L364" s="10">
        <v>5</v>
      </c>
      <c r="M364" s="10">
        <v>5</v>
      </c>
      <c r="N364" s="10"/>
      <c r="O364" s="10"/>
      <c r="P364" s="10">
        <v>5</v>
      </c>
      <c r="Q364" s="10">
        <v>5</v>
      </c>
      <c r="R364" s="10">
        <v>5</v>
      </c>
      <c r="S364" s="10">
        <v>10</v>
      </c>
      <c r="T364" s="10"/>
      <c r="U364" s="10"/>
      <c r="V364" s="10">
        <v>10</v>
      </c>
      <c r="W364" s="10">
        <v>10</v>
      </c>
      <c r="X364" s="10"/>
      <c r="Y364" s="10">
        <v>10</v>
      </c>
      <c r="Z364" s="10">
        <v>10</v>
      </c>
      <c r="AA364" s="10">
        <v>5</v>
      </c>
      <c r="AB364" s="10">
        <v>5</v>
      </c>
      <c r="AC364" s="10">
        <v>5</v>
      </c>
      <c r="AD364" s="10">
        <v>5</v>
      </c>
      <c r="AE364" s="10"/>
      <c r="AF364" s="10"/>
      <c r="AG364" s="10">
        <v>5</v>
      </c>
      <c r="AH364" s="10">
        <v>5</v>
      </c>
      <c r="AI364" s="10">
        <v>5</v>
      </c>
      <c r="AJ364" s="10">
        <v>5</v>
      </c>
      <c r="AK364" s="10">
        <v>5</v>
      </c>
      <c r="AL364" s="10"/>
      <c r="AM364" s="10">
        <v>5</v>
      </c>
      <c r="AN364" s="10">
        <v>5</v>
      </c>
      <c r="AO364" s="10">
        <v>5</v>
      </c>
      <c r="AP364" s="10">
        <v>5</v>
      </c>
      <c r="AQ364" s="10">
        <v>5</v>
      </c>
      <c r="AR364" s="10">
        <v>5</v>
      </c>
      <c r="AS364" s="10"/>
    </row>
    <row r="365" spans="2:45">
      <c r="B365" s="9" t="s">
        <v>1074</v>
      </c>
      <c r="C365" s="9" t="s">
        <v>1167</v>
      </c>
      <c r="D365" s="10" t="s">
        <v>1168</v>
      </c>
      <c r="E365" s="11"/>
      <c r="F365" s="72"/>
      <c r="G365" s="64">
        <f t="shared" si="7"/>
        <v>560</v>
      </c>
      <c r="H365" s="10">
        <v>9</v>
      </c>
      <c r="I365" s="10">
        <v>9</v>
      </c>
      <c r="J365" s="10">
        <v>9</v>
      </c>
      <c r="K365" s="10">
        <v>10</v>
      </c>
      <c r="L365" s="10">
        <v>9</v>
      </c>
      <c r="M365" s="10">
        <v>9</v>
      </c>
      <c r="N365" s="10"/>
      <c r="O365" s="10">
        <v>24</v>
      </c>
      <c r="P365" s="10">
        <v>50</v>
      </c>
      <c r="Q365" s="10">
        <v>50</v>
      </c>
      <c r="R365" s="10">
        <v>50</v>
      </c>
      <c r="S365" s="10">
        <v>9</v>
      </c>
      <c r="T365" s="10"/>
      <c r="U365" s="10"/>
      <c r="V365" s="10">
        <v>9</v>
      </c>
      <c r="W365" s="10">
        <v>9</v>
      </c>
      <c r="X365" s="10"/>
      <c r="Y365" s="10">
        <v>9</v>
      </c>
      <c r="Z365" s="10">
        <v>9</v>
      </c>
      <c r="AA365" s="10">
        <v>50</v>
      </c>
      <c r="AB365" s="10">
        <v>50</v>
      </c>
      <c r="AC365" s="10">
        <v>30</v>
      </c>
      <c r="AD365" s="10">
        <v>30</v>
      </c>
      <c r="AE365" s="10"/>
      <c r="AF365" s="10"/>
      <c r="AG365" s="10">
        <v>30</v>
      </c>
      <c r="AH365" s="10">
        <v>10</v>
      </c>
      <c r="AI365" s="10">
        <v>10</v>
      </c>
      <c r="AJ365" s="10">
        <v>10</v>
      </c>
      <c r="AK365" s="10">
        <v>9</v>
      </c>
      <c r="AL365" s="10"/>
      <c r="AM365" s="10">
        <v>12</v>
      </c>
      <c r="AN365" s="10">
        <v>9</v>
      </c>
      <c r="AO365" s="10">
        <v>9</v>
      </c>
      <c r="AP365" s="10">
        <v>9</v>
      </c>
      <c r="AQ365" s="10">
        <v>9</v>
      </c>
      <c r="AR365" s="10">
        <v>9</v>
      </c>
      <c r="AS365" s="10"/>
    </row>
    <row r="366" spans="2:45">
      <c r="B366" s="9" t="s">
        <v>1074</v>
      </c>
      <c r="C366" s="9" t="s">
        <v>1169</v>
      </c>
      <c r="D366" s="10" t="s">
        <v>1170</v>
      </c>
      <c r="E366" s="11"/>
      <c r="F366" s="72"/>
      <c r="G366" s="64">
        <f t="shared" si="7"/>
        <v>0</v>
      </c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</row>
    <row r="367" spans="2:45">
      <c r="B367" s="9" t="s">
        <v>1074</v>
      </c>
      <c r="C367" s="9" t="s">
        <v>1171</v>
      </c>
      <c r="D367" s="10" t="s">
        <v>1172</v>
      </c>
      <c r="E367" s="11"/>
      <c r="F367" s="72"/>
      <c r="G367" s="64">
        <f t="shared" si="7"/>
        <v>40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>
        <v>5</v>
      </c>
      <c r="AI367" s="10">
        <v>5</v>
      </c>
      <c r="AJ367" s="10">
        <v>5</v>
      </c>
      <c r="AK367" s="10"/>
      <c r="AL367" s="10"/>
      <c r="AM367" s="10">
        <v>12</v>
      </c>
      <c r="AN367" s="10"/>
      <c r="AO367" s="10"/>
      <c r="AP367" s="10">
        <v>5</v>
      </c>
      <c r="AQ367" s="10">
        <v>5</v>
      </c>
      <c r="AR367" s="10">
        <v>3</v>
      </c>
      <c r="AS367" s="10"/>
    </row>
    <row r="368" spans="2:45">
      <c r="B368" s="9" t="s">
        <v>1074</v>
      </c>
      <c r="C368" s="9" t="s">
        <v>1173</v>
      </c>
      <c r="D368" s="10" t="s">
        <v>1174</v>
      </c>
      <c r="E368" s="11"/>
      <c r="F368" s="72"/>
      <c r="G368" s="64">
        <f t="shared" si="7"/>
        <v>1428</v>
      </c>
      <c r="H368" s="10">
        <v>9</v>
      </c>
      <c r="I368" s="10">
        <v>9</v>
      </c>
      <c r="J368" s="10">
        <v>9</v>
      </c>
      <c r="K368" s="10">
        <v>9</v>
      </c>
      <c r="L368" s="10">
        <v>9</v>
      </c>
      <c r="M368" s="10">
        <v>9</v>
      </c>
      <c r="N368" s="10"/>
      <c r="O368" s="10">
        <v>24</v>
      </c>
      <c r="P368" s="10">
        <v>100</v>
      </c>
      <c r="Q368" s="10">
        <v>100</v>
      </c>
      <c r="R368" s="10">
        <v>100</v>
      </c>
      <c r="S368" s="10">
        <v>50</v>
      </c>
      <c r="T368" s="10"/>
      <c r="U368" s="10"/>
      <c r="V368" s="10">
        <v>50</v>
      </c>
      <c r="W368" s="10">
        <v>50</v>
      </c>
      <c r="X368" s="10"/>
      <c r="Y368" s="10">
        <v>25</v>
      </c>
      <c r="Z368" s="10">
        <v>25</v>
      </c>
      <c r="AA368" s="10">
        <v>100</v>
      </c>
      <c r="AB368" s="10">
        <v>150</v>
      </c>
      <c r="AC368" s="10">
        <v>150</v>
      </c>
      <c r="AD368" s="10">
        <v>50</v>
      </c>
      <c r="AE368" s="10">
        <v>0</v>
      </c>
      <c r="AF368" s="10">
        <v>0</v>
      </c>
      <c r="AG368" s="10">
        <v>100</v>
      </c>
      <c r="AH368" s="10">
        <v>33</v>
      </c>
      <c r="AI368" s="10">
        <v>33</v>
      </c>
      <c r="AJ368" s="10">
        <v>33</v>
      </c>
      <c r="AK368" s="10">
        <v>0</v>
      </c>
      <c r="AL368" s="10">
        <v>0</v>
      </c>
      <c r="AM368" s="10">
        <v>36</v>
      </c>
      <c r="AN368" s="10">
        <v>33</v>
      </c>
      <c r="AO368" s="10">
        <v>33</v>
      </c>
      <c r="AP368" s="10">
        <v>33</v>
      </c>
      <c r="AQ368" s="10">
        <v>33</v>
      </c>
      <c r="AR368" s="10">
        <v>33</v>
      </c>
      <c r="AS368" s="10">
        <v>0</v>
      </c>
    </row>
    <row r="369" spans="1:45">
      <c r="B369" s="9" t="s">
        <v>1074</v>
      </c>
      <c r="C369" s="9" t="s">
        <v>1175</v>
      </c>
      <c r="D369" s="10" t="s">
        <v>1176</v>
      </c>
      <c r="E369" s="11"/>
      <c r="F369" s="72"/>
      <c r="G369" s="64">
        <f t="shared" si="7"/>
        <v>2</v>
      </c>
      <c r="H369" s="10"/>
      <c r="I369" s="10"/>
      <c r="J369" s="10"/>
      <c r="K369" s="10"/>
      <c r="L369" s="10"/>
      <c r="M369" s="10"/>
      <c r="N369" s="10"/>
      <c r="O369" s="10">
        <v>1</v>
      </c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>
        <v>1</v>
      </c>
      <c r="AQ369" s="10"/>
      <c r="AR369" s="10"/>
      <c r="AS369" s="10"/>
    </row>
    <row r="370" spans="1:45">
      <c r="B370" s="9" t="s">
        <v>1074</v>
      </c>
      <c r="C370" s="9" t="s">
        <v>1177</v>
      </c>
      <c r="D370" s="10" t="s">
        <v>1178</v>
      </c>
      <c r="E370" s="11"/>
      <c r="F370" s="72"/>
      <c r="G370" s="64">
        <f t="shared" si="7"/>
        <v>12</v>
      </c>
      <c r="H370" s="10"/>
      <c r="I370" s="10"/>
      <c r="J370" s="10"/>
      <c r="K370" s="10">
        <v>1</v>
      </c>
      <c r="L370" s="10">
        <v>1</v>
      </c>
      <c r="M370" s="10">
        <v>1</v>
      </c>
      <c r="N370" s="10"/>
      <c r="O370" s="10">
        <v>1</v>
      </c>
      <c r="P370" s="10">
        <v>1</v>
      </c>
      <c r="Q370" s="10">
        <v>2</v>
      </c>
      <c r="R370" s="10">
        <v>1</v>
      </c>
      <c r="S370" s="10">
        <v>1</v>
      </c>
      <c r="T370" s="10"/>
      <c r="U370" s="10"/>
      <c r="V370" s="10">
        <v>1</v>
      </c>
      <c r="W370" s="10">
        <v>1</v>
      </c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>
        <v>1</v>
      </c>
      <c r="AQ370" s="10"/>
      <c r="AR370" s="10"/>
      <c r="AS370" s="10"/>
    </row>
    <row r="371" spans="1:45">
      <c r="B371" s="9" t="s">
        <v>1074</v>
      </c>
      <c r="C371" s="9" t="s">
        <v>1179</v>
      </c>
      <c r="D371" s="10" t="s">
        <v>1180</v>
      </c>
      <c r="E371" s="11"/>
      <c r="F371" s="72"/>
      <c r="G371" s="64">
        <f t="shared" si="7"/>
        <v>15</v>
      </c>
      <c r="H371" s="10"/>
      <c r="I371" s="10"/>
      <c r="J371" s="10"/>
      <c r="K371" s="10"/>
      <c r="L371" s="10"/>
      <c r="M371" s="10"/>
      <c r="N371" s="10"/>
      <c r="O371" s="10">
        <v>3</v>
      </c>
      <c r="P371" s="10"/>
      <c r="Q371" s="10"/>
      <c r="R371" s="10"/>
      <c r="S371" s="10">
        <v>5</v>
      </c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>
        <v>3</v>
      </c>
      <c r="AL371" s="10"/>
      <c r="AM371" s="10">
        <v>3</v>
      </c>
      <c r="AN371" s="10"/>
      <c r="AO371" s="10"/>
      <c r="AP371" s="10">
        <v>1</v>
      </c>
      <c r="AQ371" s="10"/>
      <c r="AR371" s="10"/>
      <c r="AS371" s="10"/>
    </row>
    <row r="372" spans="1:45">
      <c r="B372" s="9" t="s">
        <v>1074</v>
      </c>
      <c r="C372" s="9" t="s">
        <v>1181</v>
      </c>
      <c r="D372" s="10" t="s">
        <v>1182</v>
      </c>
      <c r="E372" s="11"/>
      <c r="F372" s="72"/>
      <c r="G372" s="64">
        <f t="shared" si="7"/>
        <v>11</v>
      </c>
      <c r="H372" s="10"/>
      <c r="I372" s="10"/>
      <c r="J372" s="10"/>
      <c r="K372" s="10"/>
      <c r="L372" s="10"/>
      <c r="M372" s="10"/>
      <c r="N372" s="10">
        <v>1</v>
      </c>
      <c r="O372" s="10">
        <v>2</v>
      </c>
      <c r="P372" s="10"/>
      <c r="Q372" s="10"/>
      <c r="R372" s="10"/>
      <c r="S372" s="10">
        <v>4</v>
      </c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>
        <v>2</v>
      </c>
      <c r="AL372" s="10"/>
      <c r="AM372" s="10">
        <v>1</v>
      </c>
      <c r="AN372" s="10"/>
      <c r="AO372" s="10"/>
      <c r="AP372" s="10">
        <v>1</v>
      </c>
      <c r="AQ372" s="10"/>
      <c r="AR372" s="10"/>
      <c r="AS372" s="10"/>
    </row>
    <row r="373" spans="1:45">
      <c r="B373" s="9" t="s">
        <v>1074</v>
      </c>
      <c r="C373" s="9" t="s">
        <v>1183</v>
      </c>
      <c r="D373" s="10" t="s">
        <v>1184</v>
      </c>
      <c r="E373" s="11"/>
      <c r="F373" s="72"/>
      <c r="G373" s="64">
        <f t="shared" si="7"/>
        <v>11</v>
      </c>
      <c r="H373" s="10"/>
      <c r="I373" s="10"/>
      <c r="J373" s="10"/>
      <c r="K373" s="10"/>
      <c r="L373" s="10"/>
      <c r="M373" s="10"/>
      <c r="N373" s="10"/>
      <c r="O373" s="10">
        <v>2</v>
      </c>
      <c r="P373" s="10"/>
      <c r="Q373" s="10"/>
      <c r="R373" s="10"/>
      <c r="S373" s="10">
        <v>4</v>
      </c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>
        <v>2</v>
      </c>
      <c r="AL373" s="10"/>
      <c r="AM373" s="10"/>
      <c r="AN373" s="10"/>
      <c r="AO373" s="10"/>
      <c r="AP373" s="10">
        <v>3</v>
      </c>
      <c r="AQ373" s="10"/>
      <c r="AR373" s="10"/>
      <c r="AS373" s="10"/>
    </row>
    <row r="374" spans="1:45">
      <c r="B374" s="9" t="s">
        <v>1074</v>
      </c>
      <c r="C374" s="9" t="s">
        <v>1185</v>
      </c>
      <c r="D374" s="10" t="s">
        <v>1186</v>
      </c>
      <c r="E374" s="11"/>
      <c r="F374" s="72"/>
      <c r="G374" s="64">
        <f t="shared" si="7"/>
        <v>6</v>
      </c>
      <c r="H374" s="10"/>
      <c r="I374" s="10"/>
      <c r="J374" s="10"/>
      <c r="K374" s="10"/>
      <c r="L374" s="10"/>
      <c r="M374" s="10"/>
      <c r="N374" s="10"/>
      <c r="O374" s="10">
        <v>1</v>
      </c>
      <c r="P374" s="10"/>
      <c r="Q374" s="10"/>
      <c r="R374" s="10"/>
      <c r="S374" s="10">
        <v>2</v>
      </c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>
        <v>2</v>
      </c>
      <c r="AL374" s="10"/>
      <c r="AM374" s="10"/>
      <c r="AN374" s="10"/>
      <c r="AO374" s="10"/>
      <c r="AP374" s="10">
        <v>1</v>
      </c>
      <c r="AQ374" s="10"/>
      <c r="AR374" s="10"/>
      <c r="AS374" s="10"/>
    </row>
    <row r="375" spans="1:45">
      <c r="A375" s="1"/>
      <c r="B375" s="9" t="s">
        <v>1074</v>
      </c>
      <c r="C375" s="9" t="s">
        <v>1187</v>
      </c>
      <c r="D375" s="10" t="s">
        <v>1188</v>
      </c>
      <c r="E375" s="11"/>
      <c r="F375" s="72"/>
      <c r="G375" s="64">
        <f t="shared" si="7"/>
        <v>18</v>
      </c>
      <c r="H375" s="10"/>
      <c r="I375" s="10"/>
      <c r="J375" s="10"/>
      <c r="K375" s="10"/>
      <c r="L375" s="10"/>
      <c r="M375" s="10"/>
      <c r="N375" s="10"/>
      <c r="O375" s="10">
        <v>3</v>
      </c>
      <c r="P375" s="10"/>
      <c r="Q375" s="10"/>
      <c r="R375" s="10"/>
      <c r="S375" s="10">
        <v>5</v>
      </c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>
        <v>5</v>
      </c>
      <c r="AL375" s="10"/>
      <c r="AM375" s="10">
        <v>5</v>
      </c>
      <c r="AN375" s="10"/>
      <c r="AO375" s="10"/>
      <c r="AP375" s="10"/>
      <c r="AQ375" s="10"/>
      <c r="AR375" s="10"/>
      <c r="AS375" s="10"/>
    </row>
    <row r="376" spans="1:45">
      <c r="A376" s="52">
        <f>SUM(G376:G378)</f>
        <v>18</v>
      </c>
      <c r="B376" s="24" t="s">
        <v>1189</v>
      </c>
      <c r="C376" s="24" t="s">
        <v>1190</v>
      </c>
      <c r="D376" s="25" t="s">
        <v>1191</v>
      </c>
      <c r="E376" s="26"/>
      <c r="F376" s="70"/>
      <c r="G376" s="62">
        <f t="shared" si="7"/>
        <v>17</v>
      </c>
      <c r="H376" s="25"/>
      <c r="I376" s="25"/>
      <c r="J376" s="25"/>
      <c r="K376" s="25"/>
      <c r="L376" s="25"/>
      <c r="M376" s="25"/>
      <c r="N376" s="25"/>
      <c r="O376" s="25">
        <v>6</v>
      </c>
      <c r="P376" s="25"/>
      <c r="Q376" s="25"/>
      <c r="R376" s="25">
        <v>6</v>
      </c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>
        <v>1</v>
      </c>
      <c r="AL376" s="25"/>
      <c r="AM376" s="25">
        <v>2</v>
      </c>
      <c r="AN376" s="25"/>
      <c r="AO376" s="25"/>
      <c r="AP376" s="25"/>
      <c r="AQ376" s="25"/>
      <c r="AR376" s="25"/>
      <c r="AS376" s="25">
        <v>2</v>
      </c>
    </row>
    <row r="377" spans="1:45">
      <c r="A377" s="1"/>
      <c r="B377" s="24" t="s">
        <v>1189</v>
      </c>
      <c r="C377" s="24" t="s">
        <v>1192</v>
      </c>
      <c r="D377" s="25" t="s">
        <v>1193</v>
      </c>
      <c r="E377" s="26"/>
      <c r="F377" s="70"/>
      <c r="G377" s="62">
        <f t="shared" si="7"/>
        <v>1</v>
      </c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>
        <v>1</v>
      </c>
      <c r="AN377" s="25"/>
      <c r="AO377" s="25"/>
      <c r="AP377" s="25"/>
      <c r="AQ377" s="25"/>
      <c r="AR377" s="25"/>
      <c r="AS377" s="25"/>
    </row>
    <row r="378" spans="1:45">
      <c r="A378" s="1"/>
      <c r="B378" s="24" t="s">
        <v>1189</v>
      </c>
      <c r="C378" s="24" t="s">
        <v>1194</v>
      </c>
      <c r="D378" s="25" t="s">
        <v>1195</v>
      </c>
      <c r="E378" s="26"/>
      <c r="F378" s="70"/>
      <c r="G378" s="62">
        <f t="shared" si="7"/>
        <v>0</v>
      </c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</row>
    <row r="379" spans="1:45">
      <c r="A379" s="52">
        <f>SUM(G379:G384)</f>
        <v>212</v>
      </c>
      <c r="B379" s="12" t="s">
        <v>1196</v>
      </c>
      <c r="C379" s="12" t="s">
        <v>1197</v>
      </c>
      <c r="D379" s="13" t="s">
        <v>1198</v>
      </c>
      <c r="E379" s="14"/>
      <c r="F379" s="77"/>
      <c r="G379" s="69">
        <f t="shared" si="7"/>
        <v>46</v>
      </c>
      <c r="H379" s="13">
        <v>2</v>
      </c>
      <c r="I379" s="13">
        <v>2</v>
      </c>
      <c r="J379" s="13"/>
      <c r="K379" s="13">
        <v>2</v>
      </c>
      <c r="L379" s="13">
        <v>2</v>
      </c>
      <c r="M379" s="13">
        <v>2</v>
      </c>
      <c r="N379" s="13"/>
      <c r="O379" s="13">
        <v>2</v>
      </c>
      <c r="P379" s="13">
        <v>2</v>
      </c>
      <c r="Q379" s="13">
        <v>2</v>
      </c>
      <c r="R379" s="13">
        <v>2</v>
      </c>
      <c r="S379" s="13">
        <v>2</v>
      </c>
      <c r="T379" s="13"/>
      <c r="U379" s="13">
        <v>2</v>
      </c>
      <c r="V379" s="13"/>
      <c r="W379" s="13">
        <v>2</v>
      </c>
      <c r="X379" s="13"/>
      <c r="Y379" s="13">
        <v>2</v>
      </c>
      <c r="Z379" s="13"/>
      <c r="AA379" s="13"/>
      <c r="AB379" s="13">
        <v>2</v>
      </c>
      <c r="AC379" s="13">
        <v>2</v>
      </c>
      <c r="AD379" s="13"/>
      <c r="AE379" s="13"/>
      <c r="AF379" s="13"/>
      <c r="AG379" s="13">
        <v>2</v>
      </c>
      <c r="AH379" s="13">
        <v>5</v>
      </c>
      <c r="AI379" s="13">
        <v>5</v>
      </c>
      <c r="AJ379" s="13"/>
      <c r="AK379" s="13"/>
      <c r="AL379" s="13"/>
      <c r="AM379" s="13"/>
      <c r="AN379" s="13">
        <v>2</v>
      </c>
      <c r="AO379" s="13">
        <v>1</v>
      </c>
      <c r="AP379" s="13">
        <v>1</v>
      </c>
      <c r="AQ379" s="13"/>
      <c r="AR379" s="13"/>
      <c r="AS379" s="13"/>
    </row>
    <row r="380" spans="1:45">
      <c r="A380" s="1"/>
      <c r="B380" s="12" t="s">
        <v>1196</v>
      </c>
      <c r="C380" s="12" t="s">
        <v>1199</v>
      </c>
      <c r="D380" s="13" t="s">
        <v>1200</v>
      </c>
      <c r="E380" s="14"/>
      <c r="F380" s="77"/>
      <c r="G380" s="69">
        <f t="shared" si="7"/>
        <v>44</v>
      </c>
      <c r="H380" s="13"/>
      <c r="I380" s="13">
        <v>2</v>
      </c>
      <c r="J380" s="13"/>
      <c r="K380" s="13">
        <v>2</v>
      </c>
      <c r="L380" s="13">
        <v>2</v>
      </c>
      <c r="M380" s="13">
        <v>2</v>
      </c>
      <c r="N380" s="13"/>
      <c r="O380" s="13">
        <v>2</v>
      </c>
      <c r="P380" s="13">
        <v>2</v>
      </c>
      <c r="Q380" s="13">
        <v>2</v>
      </c>
      <c r="R380" s="13">
        <v>2</v>
      </c>
      <c r="S380" s="13">
        <v>2</v>
      </c>
      <c r="T380" s="13"/>
      <c r="U380" s="13">
        <v>2</v>
      </c>
      <c r="V380" s="13"/>
      <c r="W380" s="13">
        <v>2</v>
      </c>
      <c r="X380" s="13"/>
      <c r="Y380" s="13">
        <v>2</v>
      </c>
      <c r="Z380" s="13"/>
      <c r="AA380" s="13"/>
      <c r="AB380" s="13">
        <v>6</v>
      </c>
      <c r="AC380" s="13">
        <v>5</v>
      </c>
      <c r="AD380" s="13"/>
      <c r="AE380" s="13"/>
      <c r="AF380" s="13"/>
      <c r="AG380" s="13">
        <v>2</v>
      </c>
      <c r="AH380" s="13">
        <v>2</v>
      </c>
      <c r="AI380" s="13">
        <v>2</v>
      </c>
      <c r="AJ380" s="13"/>
      <c r="AK380" s="13"/>
      <c r="AL380" s="13"/>
      <c r="AM380" s="13"/>
      <c r="AN380" s="13">
        <v>2</v>
      </c>
      <c r="AO380" s="13">
        <v>1</v>
      </c>
      <c r="AP380" s="13"/>
      <c r="AQ380" s="13"/>
      <c r="AR380" s="13"/>
      <c r="AS380" s="13"/>
    </row>
    <row r="381" spans="1:45">
      <c r="A381" s="1"/>
      <c r="B381" s="12" t="s">
        <v>1196</v>
      </c>
      <c r="C381" s="12" t="s">
        <v>1201</v>
      </c>
      <c r="D381" s="13" t="s">
        <v>1202</v>
      </c>
      <c r="E381" s="14"/>
      <c r="F381" s="77"/>
      <c r="G381" s="69">
        <f t="shared" si="7"/>
        <v>24</v>
      </c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>
        <v>12</v>
      </c>
      <c r="AO381" s="13">
        <v>12</v>
      </c>
      <c r="AP381" s="13"/>
      <c r="AQ381" s="13"/>
      <c r="AR381" s="13"/>
      <c r="AS381" s="13"/>
    </row>
    <row r="382" spans="1:45">
      <c r="A382" s="1"/>
      <c r="B382" s="12" t="s">
        <v>1196</v>
      </c>
      <c r="C382" s="12" t="s">
        <v>1203</v>
      </c>
      <c r="D382" s="13" t="s">
        <v>1204</v>
      </c>
      <c r="E382" s="14"/>
      <c r="F382" s="77"/>
      <c r="G382" s="69">
        <f t="shared" si="7"/>
        <v>24</v>
      </c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>
        <v>12</v>
      </c>
      <c r="AO382" s="13">
        <v>12</v>
      </c>
      <c r="AP382" s="13"/>
      <c r="AQ382" s="13"/>
      <c r="AR382" s="13"/>
      <c r="AS382" s="13"/>
    </row>
    <row r="383" spans="1:45">
      <c r="B383" s="12" t="s">
        <v>1196</v>
      </c>
      <c r="C383" s="12" t="s">
        <v>1205</v>
      </c>
      <c r="D383" s="13" t="s">
        <v>1206</v>
      </c>
      <c r="E383" s="14"/>
      <c r="F383" s="77"/>
      <c r="G383" s="69">
        <f t="shared" si="7"/>
        <v>34</v>
      </c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>
        <v>5</v>
      </c>
      <c r="AI383" s="13">
        <v>5</v>
      </c>
      <c r="AJ383" s="13"/>
      <c r="AK383" s="13"/>
      <c r="AL383" s="13"/>
      <c r="AM383" s="13"/>
      <c r="AN383" s="13">
        <v>12</v>
      </c>
      <c r="AO383" s="13">
        <v>12</v>
      </c>
      <c r="AP383" s="13"/>
      <c r="AQ383" s="13"/>
      <c r="AR383" s="13"/>
      <c r="AS383" s="13"/>
    </row>
    <row r="384" spans="1:45">
      <c r="B384" s="12" t="s">
        <v>1196</v>
      </c>
      <c r="C384" s="12" t="s">
        <v>1207</v>
      </c>
      <c r="D384" s="13" t="s">
        <v>1208</v>
      </c>
      <c r="E384" s="14"/>
      <c r="F384" s="77"/>
      <c r="G384" s="69">
        <f t="shared" si="7"/>
        <v>40</v>
      </c>
      <c r="H384" s="13"/>
      <c r="I384" s="13"/>
      <c r="J384" s="13"/>
      <c r="K384" s="13"/>
      <c r="L384" s="13"/>
      <c r="M384" s="13"/>
      <c r="N384" s="13"/>
      <c r="O384" s="13"/>
      <c r="P384" s="13">
        <v>8</v>
      </c>
      <c r="Q384" s="13">
        <v>8</v>
      </c>
      <c r="R384" s="13">
        <v>8</v>
      </c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>
        <v>8</v>
      </c>
      <c r="AO384" s="13">
        <v>8</v>
      </c>
      <c r="AP384" s="13"/>
      <c r="AQ384" s="13"/>
      <c r="AR384" s="13"/>
      <c r="AS384" s="13"/>
    </row>
    <row r="385" spans="1:45">
      <c r="AC385">
        <v>20</v>
      </c>
    </row>
    <row r="386" spans="1:45" s="45" customFormat="1">
      <c r="A386" s="57">
        <f>SUM(A11:A384)</f>
        <v>32470</v>
      </c>
      <c r="B386" s="43"/>
      <c r="C386" s="43"/>
      <c r="D386" s="44"/>
      <c r="F386" s="43"/>
      <c r="G386" s="45">
        <f t="shared" ref="G386:AS386" si="8">SUM(G11:G384)</f>
        <v>32470</v>
      </c>
      <c r="H386" s="45">
        <f t="shared" si="8"/>
        <v>251</v>
      </c>
      <c r="I386" s="45">
        <f t="shared" si="8"/>
        <v>693</v>
      </c>
      <c r="J386" s="45">
        <f t="shared" si="8"/>
        <v>1011</v>
      </c>
      <c r="K386" s="45">
        <f t="shared" si="8"/>
        <v>729</v>
      </c>
      <c r="L386" s="45">
        <f t="shared" si="8"/>
        <v>415</v>
      </c>
      <c r="M386" s="45">
        <f t="shared" si="8"/>
        <v>358</v>
      </c>
      <c r="N386" s="45">
        <f t="shared" si="8"/>
        <v>43</v>
      </c>
      <c r="O386" s="45">
        <f t="shared" si="8"/>
        <v>1126</v>
      </c>
      <c r="P386" s="45">
        <f t="shared" si="8"/>
        <v>1667</v>
      </c>
      <c r="Q386" s="45">
        <f t="shared" si="8"/>
        <v>1668</v>
      </c>
      <c r="R386" s="45">
        <f t="shared" si="8"/>
        <v>1686</v>
      </c>
      <c r="S386" s="45">
        <f t="shared" si="8"/>
        <v>2320</v>
      </c>
      <c r="T386" s="45">
        <f t="shared" si="8"/>
        <v>189</v>
      </c>
      <c r="U386" s="45">
        <f t="shared" si="8"/>
        <v>848</v>
      </c>
      <c r="V386" s="45">
        <f t="shared" si="8"/>
        <v>1278</v>
      </c>
      <c r="W386" s="45">
        <f t="shared" si="8"/>
        <v>1737</v>
      </c>
      <c r="X386" s="45">
        <f t="shared" si="8"/>
        <v>368</v>
      </c>
      <c r="Y386" s="45">
        <f t="shared" si="8"/>
        <v>973</v>
      </c>
      <c r="Z386" s="45">
        <f t="shared" si="8"/>
        <v>1683</v>
      </c>
      <c r="AA386" s="45">
        <f t="shared" si="8"/>
        <v>926</v>
      </c>
      <c r="AB386" s="45">
        <f t="shared" si="8"/>
        <v>1238</v>
      </c>
      <c r="AC386" s="45">
        <f t="shared" si="8"/>
        <v>939</v>
      </c>
      <c r="AD386" s="45">
        <f t="shared" si="8"/>
        <v>740</v>
      </c>
      <c r="AE386" s="45">
        <f t="shared" si="8"/>
        <v>215</v>
      </c>
      <c r="AF386" s="45">
        <f t="shared" si="8"/>
        <v>370</v>
      </c>
      <c r="AG386" s="45">
        <f t="shared" si="8"/>
        <v>924</v>
      </c>
      <c r="AH386" s="45">
        <f t="shared" si="8"/>
        <v>739</v>
      </c>
      <c r="AI386" s="45">
        <f t="shared" si="8"/>
        <v>525</v>
      </c>
      <c r="AJ386" s="45">
        <f t="shared" si="8"/>
        <v>556</v>
      </c>
      <c r="AK386" s="45">
        <f t="shared" si="8"/>
        <v>523</v>
      </c>
      <c r="AL386" s="45">
        <f t="shared" si="8"/>
        <v>918</v>
      </c>
      <c r="AM386" s="45">
        <f t="shared" si="8"/>
        <v>1675</v>
      </c>
      <c r="AN386" s="45">
        <f t="shared" si="8"/>
        <v>911</v>
      </c>
      <c r="AO386" s="45">
        <f t="shared" si="8"/>
        <v>758</v>
      </c>
      <c r="AP386" s="45">
        <f t="shared" si="8"/>
        <v>607</v>
      </c>
      <c r="AQ386" s="45">
        <f t="shared" si="8"/>
        <v>496</v>
      </c>
      <c r="AR386" s="45">
        <f t="shared" si="8"/>
        <v>384</v>
      </c>
      <c r="AS386" s="45">
        <f t="shared" si="8"/>
        <v>33</v>
      </c>
    </row>
    <row r="387" spans="1:45" s="37" customFormat="1">
      <c r="A387" s="58"/>
      <c r="B387" s="46"/>
      <c r="C387" s="46"/>
      <c r="D387" s="47"/>
      <c r="F387" s="43"/>
      <c r="G387" s="45"/>
      <c r="H387" s="48">
        <f>SUM(H386:I386)</f>
        <v>944</v>
      </c>
      <c r="J387" s="48">
        <f>SUM(J386)</f>
        <v>1011</v>
      </c>
      <c r="K387" s="48">
        <f>SUM(K386:N386)</f>
        <v>1545</v>
      </c>
      <c r="O387" s="48">
        <f>SUM(O386:R386)</f>
        <v>6147</v>
      </c>
      <c r="S387" s="48">
        <f>SUM(S386:Z386)</f>
        <v>9396</v>
      </c>
      <c r="AA387" s="48">
        <f>SUM(AA386:AG386)</f>
        <v>5352</v>
      </c>
      <c r="AH387" s="48">
        <f>SUM(AH386:AK386)</f>
        <v>2343</v>
      </c>
      <c r="AL387" s="48">
        <f>SUM(AL386)</f>
        <v>918</v>
      </c>
      <c r="AM387" s="48">
        <f>SUM(AM386:AO386)</f>
        <v>3344</v>
      </c>
      <c r="AP387" s="48">
        <f>SUM(AP386:AS386)</f>
        <v>1520</v>
      </c>
    </row>
  </sheetData>
  <autoFilter ref="B10:B110" xr:uid="{BD93064A-5125-E840-B280-AD058BDD1459}"/>
  <mergeCells count="4">
    <mergeCell ref="B2:C6"/>
    <mergeCell ref="F2:F6"/>
    <mergeCell ref="G2:G6"/>
    <mergeCell ref="F71:F7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e0c7d6-8bb1-4278-8639-07da7a58b596">
      <Terms xmlns="http://schemas.microsoft.com/office/infopath/2007/PartnerControls"/>
    </lcf76f155ced4ddcb4097134ff3c332f>
    <TaxCatchAll xmlns="3bfe5fa1-7af7-4b08-a9b3-5af262578b0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D8AC161A85B4990ED10611728C6ED" ma:contentTypeVersion="11" ma:contentTypeDescription="Create a new document." ma:contentTypeScope="" ma:versionID="4c13140130aed276351fdab207709a13">
  <xsd:schema xmlns:xsd="http://www.w3.org/2001/XMLSchema" xmlns:xs="http://www.w3.org/2001/XMLSchema" xmlns:p="http://schemas.microsoft.com/office/2006/metadata/properties" xmlns:ns2="5be0c7d6-8bb1-4278-8639-07da7a58b596" xmlns:ns3="3bfe5fa1-7af7-4b08-a9b3-5af262578b07" targetNamespace="http://schemas.microsoft.com/office/2006/metadata/properties" ma:root="true" ma:fieldsID="147391aff1c2cb614233e9811198c6b7" ns2:_="" ns3:_="">
    <xsd:import namespace="5be0c7d6-8bb1-4278-8639-07da7a58b596"/>
    <xsd:import namespace="3bfe5fa1-7af7-4b08-a9b3-5af262578b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0c7d6-8bb1-4278-8639-07da7a58b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f32da94-93f5-4baf-8c75-e907397df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e5fa1-7af7-4b08-a9b3-5af262578b0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d86734-0e47-4735-8ad6-060d7bd6b585}" ma:internalName="TaxCatchAll" ma:showField="CatchAllData" ma:web="3bfe5fa1-7af7-4b08-a9b3-5af262578b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607E69-B4A0-401D-AA30-A9685BF38406}"/>
</file>

<file path=customXml/itemProps2.xml><?xml version="1.0" encoding="utf-8"?>
<ds:datastoreItem xmlns:ds="http://schemas.openxmlformats.org/officeDocument/2006/customXml" ds:itemID="{9457D687-EC0E-4319-AAD6-407F1D9F751C}"/>
</file>

<file path=customXml/itemProps3.xml><?xml version="1.0" encoding="utf-8"?>
<ds:datastoreItem xmlns:ds="http://schemas.openxmlformats.org/officeDocument/2006/customXml" ds:itemID="{E6A6C2BD-7AA0-405B-9AC7-8CFDB14598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Sidney Bensabeur</dc:creator>
  <cp:keywords/>
  <dc:description/>
  <cp:lastModifiedBy/>
  <cp:revision/>
  <dcterms:created xsi:type="dcterms:W3CDTF">2025-03-27T12:07:41Z</dcterms:created>
  <dcterms:modified xsi:type="dcterms:W3CDTF">2026-07-31T15:31:35Z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0x010100A48D8AC161A85B4990ED10611728C6ED</vt:lpwstr>
  </property>
  <property fmtid="{D5CDD505-2E9C-101B-9397-08002B2CF9AE}" pid="3" name="MediaServiceImageTags">
    <vt:lpwstr/>
  </property>
</Properties>
</file>